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14" i="3" l="1"/>
  <c r="J14" i="3" s="1"/>
  <c r="G20" i="3" l="1"/>
  <c r="G21" i="3"/>
  <c r="G6" i="3"/>
  <c r="G7" i="3"/>
  <c r="G5" i="3"/>
  <c r="E19" i="3" l="1"/>
  <c r="G19" i="3" s="1"/>
  <c r="H1" i="3"/>
  <c r="A1" i="3"/>
  <c r="G8" i="3" l="1"/>
  <c r="J8" i="3" s="1"/>
  <c r="E18" i="3" l="1"/>
  <c r="G18" i="3" s="1"/>
  <c r="G22" i="3" s="1"/>
  <c r="J22" i="3" l="1"/>
</calcChain>
</file>

<file path=xl/sharedStrings.xml><?xml version="1.0" encoding="utf-8"?>
<sst xmlns="http://schemas.openxmlformats.org/spreadsheetml/2006/main" count="67" uniqueCount="59">
  <si>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</si>
  <si>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</si>
  <si>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</si>
  <si>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</si>
  <si>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</si>
  <si>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</si>
  <si>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</si>
  <si>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</si>
  <si>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</si>
  <si>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</si>
  <si>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</si>
  <si>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</si>
  <si>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</si>
  <si>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</si>
  <si>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</si>
  <si>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</si>
  <si>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</si>
  <si>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</si>
  <si>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</si>
  <si>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</si>
  <si>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</si>
  <si>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</si>
  <si>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</si>
  <si>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</si>
  <si>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</si>
  <si>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</si>
  <si>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</si>
  <si>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</si>
  <si>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</si>
  <si>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</si>
  <si>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</si>
  <si>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</si>
  <si>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</si>
  <si>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</si>
  <si>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</si>
  <si>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</si>
  <si>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</si>
  <si>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</si>
  <si>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</si>
  <si>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</si>
  <si>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</si>
  <si>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Textilreinigung / nettoyage à sec / lavanderia a secco e ad acqua</t>
  </si>
  <si>
    <t>Wäscherei / blanchisserie / lavanderia artigianale/industriale</t>
  </si>
  <si>
    <t xml:space="preserve"> : 100 % = Note* /
Note* /
Nota*</t>
  </si>
  <si>
    <t xml:space="preserve"> : 100 % = Gesamtnote* /
Note globale* /
Nota complessiva*</t>
  </si>
  <si>
    <t>Agrarpraktikerin EBA / Agrarpraktiker EBA</t>
  </si>
  <si>
    <t>Agropraticienne AFP / Agropraticien AFP</t>
  </si>
  <si>
    <t>Addetta alle attività agricole CFP / Addetto alle attività agricole CFP</t>
  </si>
  <si>
    <t>Fachrichtung / Orientation / Indirizzo professionale</t>
  </si>
  <si>
    <t>Gemäss der Verordnung über die berufliche Grundbildung vom 14.11.2008 (Stand am 01.03.2017) / Conforme à l'ordonnance sur la formation professionnelle initiale du 14.11.2008 (Etat le 01.03.2017) / Conforme a l'ordinanza sulla formazione professionale di base del 14.11.2008 (Stato 01.03.2017)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</si>
  <si>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</si>
  <si>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 xml:space="preserve"> : 2 = Note* /
Note* /
Nota*</t>
  </si>
  <si>
    <t>Mechanisierung /
Mécanisation /
Meccanizzazione</t>
  </si>
  <si>
    <t>Fachgespräch über die Lerndokumentation /
Entretien professionnel sur la basse du dossier de formation /
Colloquio tecnico basato sulla documentazione dell’apprendimento</t>
  </si>
  <si>
    <r>
      <t xml:space="preserve">Qualifikationsbereich Vorgegebene Praktische Arbeit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(3.5 ore)</t>
    </r>
  </si>
  <si>
    <t>15011: Weinbereitung / Vinification / Vinificazione</t>
  </si>
  <si>
    <t>Weinbereitung 1 /
Vinification 1 /
Vinificazione 1</t>
  </si>
  <si>
    <t>Weinbereitung 2 /
Vinification 2 /
Vinificazione 2</t>
  </si>
  <si>
    <t>Weinbereitung, Mechanisierung /
Vinification, mécanisation /
Vinificazione, meccanizzazione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</si>
</sst>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15008</v>
      </c>
      <c r="B1" s="91" t="s">
        <v>45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46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47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48</v>
      </c>
      <c r="C6" s="14"/>
      <c r="D6" s="14"/>
      <c r="E6" s="14"/>
      <c r="F6" s="61"/>
      <c r="G6" s="54"/>
      <c r="I6" s="62" t="s">
        <v>41</v>
      </c>
    </row>
    <row r="7" spans="1:9" s="57" customFormat="1" ht="17.25" customHeight="1" x14ac:dyDescent="0.15">
      <c r="B7" s="94" t="s">
        <v>55</v>
      </c>
      <c r="C7" s="94"/>
      <c r="D7" s="94"/>
      <c r="E7" s="94"/>
      <c r="F7" s="94"/>
      <c r="G7" s="94"/>
      <c r="I7" s="62" t="s">
        <v>42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49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pdOzHDbY/1SSdhVnkpaxjZNiTRdfx8EHNW+4l3J8Zzs0eL+U0icEQ57qbdsSMGIEDx2JiJA6uF0LMNurizkHew==" saltValue="OzVYntcgop8/+W/j+fSbO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50" customWidth="1"/>
    <col min="5" max="7" width="6.85546875" style="50" customWidth="1"/>
    <col min="8" max="10" width="11.4257812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44">
        <f>Vorderseite!A1</f>
        <v>15008</v>
      </c>
      <c r="B1" s="144"/>
      <c r="G1" s="29" t="s">
        <v>15</v>
      </c>
      <c r="H1" s="143">
        <f>Vorderseite!C16</f>
        <v>0</v>
      </c>
      <c r="I1" s="143"/>
      <c r="J1" s="143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17" t="s">
        <v>40</v>
      </c>
      <c r="B4" s="118"/>
      <c r="C4" s="118"/>
      <c r="D4" s="119"/>
      <c r="E4" s="31" t="s">
        <v>31</v>
      </c>
      <c r="F4" s="32" t="s">
        <v>37</v>
      </c>
      <c r="G4" s="32" t="s">
        <v>26</v>
      </c>
      <c r="H4" s="122" t="s">
        <v>6</v>
      </c>
      <c r="I4" s="123"/>
      <c r="J4" s="124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2" t="s">
        <v>56</v>
      </c>
      <c r="C5" s="113"/>
      <c r="D5" s="114"/>
      <c r="E5" s="52"/>
      <c r="F5" s="65">
        <v>0.3</v>
      </c>
      <c r="G5" s="34">
        <f>E5*F5*100</f>
        <v>0</v>
      </c>
      <c r="H5" s="120"/>
      <c r="I5" s="120"/>
      <c r="J5" s="120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2" t="s">
        <v>57</v>
      </c>
      <c r="C6" s="113"/>
      <c r="D6" s="114"/>
      <c r="E6" s="52"/>
      <c r="F6" s="65">
        <v>0.3</v>
      </c>
      <c r="G6" s="34">
        <f t="shared" ref="G6:G7" si="0">E6*F6*100</f>
        <v>0</v>
      </c>
      <c r="H6" s="120"/>
      <c r="I6" s="120"/>
      <c r="J6" s="120"/>
      <c r="K6" s="66"/>
      <c r="L6" s="30">
        <v>2</v>
      </c>
      <c r="M6" s="66"/>
      <c r="N6" s="66"/>
      <c r="O6" s="66"/>
      <c r="P6" s="66"/>
    </row>
    <row r="7" spans="1:16" s="18" customFormat="1" ht="28.5" customHeight="1" thickBot="1" x14ac:dyDescent="0.2">
      <c r="A7" s="63" t="s">
        <v>35</v>
      </c>
      <c r="B7" s="112" t="s">
        <v>52</v>
      </c>
      <c r="C7" s="113"/>
      <c r="D7" s="114"/>
      <c r="E7" s="52"/>
      <c r="F7" s="65">
        <v>0.4</v>
      </c>
      <c r="G7" s="34">
        <f t="shared" si="0"/>
        <v>0</v>
      </c>
      <c r="H7" s="120"/>
      <c r="I7" s="120"/>
      <c r="J7" s="120"/>
      <c r="K7" s="66"/>
      <c r="L7" s="30">
        <v>2.5</v>
      </c>
      <c r="M7" s="66"/>
      <c r="N7" s="66"/>
      <c r="O7" s="66"/>
      <c r="P7" s="66"/>
    </row>
    <row r="8" spans="1:16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1" t="s">
        <v>43</v>
      </c>
      <c r="I8" s="121"/>
      <c r="J8" s="36">
        <f>G8/100</f>
        <v>0</v>
      </c>
      <c r="K8" s="66"/>
      <c r="L8" s="30">
        <v>3</v>
      </c>
      <c r="M8" s="66"/>
      <c r="N8" s="66"/>
      <c r="O8" s="66"/>
      <c r="P8" s="66"/>
    </row>
    <row r="9" spans="1:16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K9" s="66"/>
      <c r="L9" s="30">
        <v>3.5</v>
      </c>
      <c r="M9" s="66"/>
      <c r="N9" s="66"/>
      <c r="O9" s="66"/>
      <c r="P9" s="66"/>
    </row>
    <row r="10" spans="1:16" s="18" customFormat="1" ht="28.5" customHeight="1" x14ac:dyDescent="0.15">
      <c r="A10" s="128" t="s">
        <v>50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66"/>
      <c r="L10" s="30">
        <v>4</v>
      </c>
      <c r="M10" s="66"/>
      <c r="N10" s="66"/>
      <c r="O10" s="66"/>
      <c r="P10" s="66"/>
    </row>
    <row r="11" spans="1:16" s="33" customFormat="1" ht="28.5" customHeight="1" x14ac:dyDescent="0.15">
      <c r="A11" s="117" t="s">
        <v>40</v>
      </c>
      <c r="B11" s="118"/>
      <c r="C11" s="118"/>
      <c r="D11" s="119"/>
      <c r="E11" s="31" t="s">
        <v>31</v>
      </c>
      <c r="F11" s="129" t="s">
        <v>6</v>
      </c>
      <c r="G11" s="130"/>
      <c r="H11" s="130"/>
      <c r="I11" s="130"/>
      <c r="J11" s="131"/>
      <c r="K11" s="67"/>
      <c r="L11" s="30">
        <v>4.5</v>
      </c>
      <c r="M11" s="67"/>
      <c r="N11" s="67"/>
      <c r="O11" s="67"/>
      <c r="P11" s="67"/>
    </row>
    <row r="12" spans="1:16" s="18" customFormat="1" ht="28.5" customHeight="1" x14ac:dyDescent="0.15">
      <c r="A12" s="63" t="s">
        <v>32</v>
      </c>
      <c r="B12" s="112" t="s">
        <v>58</v>
      </c>
      <c r="C12" s="113"/>
      <c r="D12" s="114"/>
      <c r="E12" s="52"/>
      <c r="F12" s="132"/>
      <c r="G12" s="133"/>
      <c r="H12" s="133"/>
      <c r="I12" s="133"/>
      <c r="J12" s="134"/>
      <c r="K12" s="66"/>
      <c r="L12" s="30">
        <v>5</v>
      </c>
      <c r="M12" s="66"/>
      <c r="N12" s="66"/>
      <c r="O12" s="66"/>
      <c r="P12" s="66"/>
    </row>
    <row r="13" spans="1:16" s="18" customFormat="1" ht="28.5" customHeight="1" thickBot="1" x14ac:dyDescent="0.2">
      <c r="A13" s="63" t="s">
        <v>33</v>
      </c>
      <c r="B13" s="112" t="s">
        <v>53</v>
      </c>
      <c r="C13" s="113"/>
      <c r="D13" s="114"/>
      <c r="E13" s="52"/>
      <c r="F13" s="104"/>
      <c r="G13" s="105"/>
      <c r="H13" s="105"/>
      <c r="I13" s="105"/>
      <c r="J13" s="106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thickTop="1" thickBot="1" x14ac:dyDescent="0.2">
      <c r="A14" s="16"/>
      <c r="B14" s="35"/>
      <c r="C14" s="35"/>
      <c r="D14" s="35"/>
      <c r="E14" s="28">
        <f>SUM(E12:E13)</f>
        <v>0</v>
      </c>
      <c r="F14" s="101" t="s">
        <v>51</v>
      </c>
      <c r="G14" s="102"/>
      <c r="H14" s="102"/>
      <c r="I14" s="103"/>
      <c r="J14" s="36">
        <f>E14/2</f>
        <v>0</v>
      </c>
      <c r="K14" s="66"/>
      <c r="L14" s="30">
        <v>6</v>
      </c>
      <c r="M14" s="66"/>
      <c r="N14" s="66"/>
      <c r="O14" s="66"/>
      <c r="P14" s="66"/>
    </row>
    <row r="15" spans="1:16" s="18" customFormat="1" ht="15" customHeight="1" thickTop="1" x14ac:dyDescent="0.15">
      <c r="A15" s="16"/>
      <c r="B15" s="35"/>
      <c r="C15" s="35"/>
      <c r="D15" s="35"/>
      <c r="E15" s="55"/>
      <c r="F15" s="58"/>
      <c r="G15" s="58"/>
      <c r="H15" s="58"/>
      <c r="I15" s="58"/>
      <c r="J15" s="20"/>
      <c r="K15" s="66"/>
      <c r="L15" s="67"/>
      <c r="M15" s="66"/>
      <c r="N15" s="66"/>
      <c r="O15" s="66"/>
      <c r="P15" s="66"/>
    </row>
    <row r="16" spans="1:16" s="37" customFormat="1" ht="28.5" customHeight="1" x14ac:dyDescent="0.2">
      <c r="A16" s="135" t="s">
        <v>7</v>
      </c>
      <c r="B16" s="135"/>
      <c r="C16" s="135"/>
      <c r="D16" s="135"/>
      <c r="E16" s="135"/>
      <c r="F16" s="135"/>
      <c r="G16" s="135"/>
      <c r="H16" s="135"/>
      <c r="I16" s="135"/>
      <c r="J16" s="136"/>
      <c r="K16" s="68"/>
      <c r="L16" s="66"/>
      <c r="M16" s="68"/>
      <c r="N16" s="68"/>
      <c r="O16" s="68"/>
      <c r="P16" s="68"/>
    </row>
    <row r="17" spans="1:16" s="33" customFormat="1" ht="28.5" customHeight="1" x14ac:dyDescent="0.15">
      <c r="A17" s="126"/>
      <c r="B17" s="118"/>
      <c r="C17" s="118"/>
      <c r="D17" s="119"/>
      <c r="E17" s="31" t="s">
        <v>34</v>
      </c>
      <c r="F17" s="32" t="s">
        <v>37</v>
      </c>
      <c r="G17" s="32" t="s">
        <v>26</v>
      </c>
      <c r="H17" s="122" t="s">
        <v>6</v>
      </c>
      <c r="I17" s="123"/>
      <c r="J17" s="124"/>
      <c r="K17" s="67"/>
      <c r="L17" s="66"/>
      <c r="M17" s="67"/>
      <c r="N17" s="67"/>
      <c r="O17" s="67"/>
      <c r="P17" s="67"/>
    </row>
    <row r="18" spans="1:16" s="18" customFormat="1" ht="28.5" customHeight="1" x14ac:dyDescent="0.15">
      <c r="A18" s="64" t="s">
        <v>18</v>
      </c>
      <c r="B18" s="127" t="s">
        <v>24</v>
      </c>
      <c r="C18" s="127"/>
      <c r="D18" s="127"/>
      <c r="E18" s="24">
        <f>J8</f>
        <v>0</v>
      </c>
      <c r="F18" s="65">
        <v>0.6</v>
      </c>
      <c r="G18" s="34">
        <f>E18*F18*100</f>
        <v>0</v>
      </c>
      <c r="H18" s="120"/>
      <c r="I18" s="120"/>
      <c r="J18" s="120"/>
      <c r="K18" s="66"/>
      <c r="L18" s="66"/>
      <c r="M18" s="66"/>
      <c r="N18" s="66"/>
      <c r="O18" s="66"/>
      <c r="P18" s="66"/>
    </row>
    <row r="19" spans="1:16" s="18" customFormat="1" ht="28.5" customHeight="1" x14ac:dyDescent="0.15">
      <c r="A19" s="64" t="s">
        <v>19</v>
      </c>
      <c r="B19" s="125" t="s">
        <v>25</v>
      </c>
      <c r="C19" s="125"/>
      <c r="D19" s="125"/>
      <c r="E19" s="24">
        <f>J14</f>
        <v>0</v>
      </c>
      <c r="F19" s="65">
        <v>0.1</v>
      </c>
      <c r="G19" s="34">
        <f t="shared" ref="G19:G21" si="1">E19*F19*100</f>
        <v>0</v>
      </c>
      <c r="H19" s="120"/>
      <c r="I19" s="120"/>
      <c r="J19" s="120"/>
    </row>
    <row r="20" spans="1:16" s="18" customFormat="1" ht="28.5" customHeight="1" x14ac:dyDescent="0.2">
      <c r="A20" s="64" t="s">
        <v>21</v>
      </c>
      <c r="B20" s="112" t="s">
        <v>27</v>
      </c>
      <c r="C20" s="113"/>
      <c r="D20" s="114"/>
      <c r="E20" s="19"/>
      <c r="F20" s="65">
        <v>0.2</v>
      </c>
      <c r="G20" s="34">
        <f t="shared" si="1"/>
        <v>0</v>
      </c>
      <c r="H20" s="120"/>
      <c r="I20" s="120"/>
      <c r="J20" s="120"/>
      <c r="L20" s="37"/>
    </row>
    <row r="21" spans="1:16" s="18" customFormat="1" ht="28.5" customHeight="1" thickBot="1" x14ac:dyDescent="0.25">
      <c r="A21" s="64" t="s">
        <v>20</v>
      </c>
      <c r="B21" s="137" t="s">
        <v>39</v>
      </c>
      <c r="C21" s="138"/>
      <c r="D21" s="139"/>
      <c r="E21" s="52"/>
      <c r="F21" s="65">
        <v>0.1</v>
      </c>
      <c r="G21" s="34">
        <f t="shared" si="1"/>
        <v>0</v>
      </c>
      <c r="H21" s="140"/>
      <c r="I21" s="141"/>
      <c r="J21" s="142"/>
      <c r="L21" s="37"/>
    </row>
    <row r="22" spans="1:16" s="18" customFormat="1" ht="28.5" customHeight="1" thickTop="1" thickBot="1" x14ac:dyDescent="0.2">
      <c r="A22" s="16"/>
      <c r="B22" s="35"/>
      <c r="C22" s="35"/>
      <c r="D22" s="35"/>
      <c r="E22" s="35"/>
      <c r="F22" s="35"/>
      <c r="G22" s="59">
        <f>SUM(G18:G21)</f>
        <v>0</v>
      </c>
      <c r="H22" s="101" t="s">
        <v>44</v>
      </c>
      <c r="I22" s="121"/>
      <c r="J22" s="53">
        <f>G22/100</f>
        <v>0</v>
      </c>
      <c r="L22" s="33"/>
    </row>
    <row r="23" spans="1:16" s="37" customFormat="1" ht="28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6" s="37" customFormat="1" ht="14.25" customHeight="1" x14ac:dyDescent="0.2">
      <c r="A24" s="40" t="s">
        <v>13</v>
      </c>
      <c r="B24" s="41"/>
      <c r="C24" s="41"/>
      <c r="D24" s="41"/>
      <c r="E24" s="41"/>
      <c r="F24" s="41"/>
      <c r="G24" s="42"/>
      <c r="H24" s="43"/>
      <c r="I24" s="43"/>
      <c r="J24" s="42"/>
      <c r="L24" s="18"/>
    </row>
    <row r="25" spans="1:16" s="33" customFormat="1" ht="14.25" customHeight="1" x14ac:dyDescent="0.2">
      <c r="A25" s="44" t="s">
        <v>22</v>
      </c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6" s="33" customFormat="1" ht="14.2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18" customFormat="1" ht="36" customHeight="1" x14ac:dyDescent="0.2">
      <c r="A27" s="115" t="s">
        <v>38</v>
      </c>
      <c r="B27" s="116"/>
      <c r="C27" s="116"/>
      <c r="D27" s="116"/>
      <c r="E27" s="116"/>
      <c r="F27" s="116"/>
      <c r="G27" s="116"/>
      <c r="H27" s="116"/>
      <c r="I27" s="116"/>
      <c r="J27" s="116"/>
      <c r="L27" s="37"/>
    </row>
    <row r="28" spans="1:16" s="18" customFormat="1" ht="26.25" customHeight="1" x14ac:dyDescent="0.2">
      <c r="A28" s="46"/>
      <c r="G28" s="23"/>
      <c r="L28" s="37"/>
    </row>
    <row r="29" spans="1:16" s="18" customFormat="1" ht="15" customHeight="1" x14ac:dyDescent="0.15">
      <c r="A29" s="111" t="s">
        <v>8</v>
      </c>
      <c r="B29" s="111"/>
      <c r="C29" s="111"/>
      <c r="D29" s="111"/>
      <c r="E29" s="111"/>
      <c r="F29" s="111"/>
      <c r="G29" s="111"/>
      <c r="H29" s="111"/>
      <c r="I29" s="111"/>
      <c r="J29" s="111"/>
      <c r="L29" s="33"/>
    </row>
    <row r="30" spans="1:16" s="37" customFormat="1" ht="12" customHeight="1" x14ac:dyDescent="0.2">
      <c r="A30" s="46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6" s="37" customFormat="1" ht="15" customHeight="1" x14ac:dyDescent="0.2">
      <c r="A31" s="109" t="s">
        <v>9</v>
      </c>
      <c r="B31" s="109"/>
      <c r="C31" s="109"/>
      <c r="D31" s="109"/>
      <c r="E31" s="49"/>
      <c r="F31" s="49"/>
      <c r="G31" s="18"/>
      <c r="H31" s="110" t="s">
        <v>23</v>
      </c>
      <c r="I31" s="110"/>
      <c r="J31" s="110"/>
      <c r="L31" s="18"/>
    </row>
    <row r="32" spans="1:16" s="33" customFormat="1" ht="12.75" customHeight="1" x14ac:dyDescent="0.15">
      <c r="A32" s="109"/>
      <c r="B32" s="109"/>
      <c r="C32" s="109"/>
      <c r="D32" s="109"/>
      <c r="E32" s="49"/>
      <c r="F32" s="49"/>
      <c r="G32" s="18"/>
      <c r="H32" s="110"/>
      <c r="I32" s="110"/>
      <c r="J32" s="110"/>
      <c r="L32" s="18"/>
    </row>
    <row r="33" spans="1:12" s="18" customFormat="1" ht="48.75" customHeight="1" x14ac:dyDescent="0.2">
      <c r="A33" s="107"/>
      <c r="B33" s="107"/>
      <c r="C33" s="107"/>
      <c r="D33" s="107"/>
      <c r="E33" s="17"/>
      <c r="F33" s="17"/>
      <c r="H33" s="108"/>
      <c r="I33" s="108"/>
      <c r="J33" s="108"/>
    </row>
    <row r="34" spans="1:12" s="18" customFormat="1" ht="27" customHeight="1" x14ac:dyDescent="0.2">
      <c r="A34" s="46"/>
      <c r="L34" s="41"/>
    </row>
    <row r="35" spans="1:12" s="18" customFormat="1" ht="27" customHeight="1" x14ac:dyDescent="0.2">
      <c r="A35" s="46"/>
      <c r="L35" s="41"/>
    </row>
    <row r="36" spans="1:12" s="18" customFormat="1" ht="15" customHeight="1" x14ac:dyDescent="0.15">
      <c r="A36" s="46"/>
      <c r="K36" s="23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6"/>
      <c r="L39" s="47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6"/>
      <c r="L43" s="30"/>
    </row>
    <row r="44" spans="1:12" s="37" customFormat="1" ht="12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12.75" customHeight="1" x14ac:dyDescent="0.15">
      <c r="A47" s="46"/>
      <c r="L47" s="30"/>
    </row>
    <row r="48" spans="1:12" s="18" customFormat="1" ht="33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</sheetData>
  <sheetProtection algorithmName="SHA-512" hashValue="Sj8O+j407BybjetDCz7sw5XIIxnFzSLAYAMtVCcC0EpmP01aIkffwIZYZ2dpXy8VemRbHzcmv0ZZ5V/il+WSiA==" saltValue="KmMCiAMEOJxfQgw+hL3nfA==" spinCount="100000" sheet="1" objects="1" scenarios="1"/>
  <mergeCells count="38"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A10:J10"/>
    <mergeCell ref="B12:D12"/>
    <mergeCell ref="F11:J11"/>
    <mergeCell ref="F12:J12"/>
    <mergeCell ref="A11:D11"/>
    <mergeCell ref="H20:J20"/>
    <mergeCell ref="H22:I22"/>
    <mergeCell ref="H17:J17"/>
    <mergeCell ref="B19:D19"/>
    <mergeCell ref="H19:J19"/>
    <mergeCell ref="B20:D20"/>
    <mergeCell ref="H18:J18"/>
    <mergeCell ref="A17:D17"/>
    <mergeCell ref="B18:D18"/>
    <mergeCell ref="A16:J16"/>
    <mergeCell ref="B21:D21"/>
    <mergeCell ref="H21:J21"/>
    <mergeCell ref="F14:I14"/>
    <mergeCell ref="F13:J13"/>
    <mergeCell ref="A33:D33"/>
    <mergeCell ref="H33:J33"/>
    <mergeCell ref="A31:D32"/>
    <mergeCell ref="H31:J32"/>
    <mergeCell ref="A29:J29"/>
    <mergeCell ref="B13:D13"/>
    <mergeCell ref="A27:J27"/>
  </mergeCells>
  <phoneticPr fontId="0" type="noConversion"/>
  <dataValidations count="3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3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2018-07-25T14:46:23Z</cp:lastPrinted>
  <dcterms:created xsi:type="dcterms:W3CDTF">2006-01-30T14:36:36Z</dcterms:created>
  <dcterms:modified xsi:type="dcterms:W3CDTF">2018-09-03T14:45:48Z</dcterms:modified>
</cp:coreProperties>
</file>