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<sst xmlns="http://schemas.openxmlformats.org/spreadsheetml/2006/main" count="81" uniqueCount="67">
  <si>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</si>
  <si>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</si>
  <si>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</si>
  <si>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</si>
  <si>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</si>
  <si>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</si>
  <si>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</si>
  <si>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</si>
  <si>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</si>
  <si>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</si>
  <si>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</si>
  <si>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</si>
  <si>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</si>
  <si>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</si>
  <si>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</si>
  <si>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</si>
  <si>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</si>
  <si>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</si>
  <si>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</si>
  <si>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</si>
  <si>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</si>
  <si>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</si>
  <si>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</si>
  <si>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</si>
  <si>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</si>
  <si>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</si>
  <si>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</si>
  <si>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</si>
  <si>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</si>
  <si>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</si>
  <si>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</si>
  <si>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</si>
  <si>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</si>
  <si>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</si>
  <si>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</si>
  <si>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Erfahrungsnote / Note d'expérience / Nota dei luoghi di formazione</t>
  </si>
  <si>
    <t>Berufskenntnisse / 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</si>
  <si>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</si>
  <si>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Plattenlegerin EFZ / Plattenleger EFZ</t>
  </si>
  <si>
    <t>Carreleuse CFC / Carreleur CFC</t>
  </si>
  <si>
    <t>Piastrellista AFC</t>
  </si>
  <si>
    <t>Gemäss der Verordnung über die berufliche Grundbildung vom 28.09.2010 / Ordonnances sur la formation professionnelle initiale 28.09.2010 / 
Ordinanze sulla formazione professionale di base 28.09.2010</t>
  </si>
  <si>
    <r>
      <t xml:space="preserve">Qualifikationsbereich Vorgegebene Praktische Arbeit VPA </t>
    </r>
    <r>
      <rPr>
        <sz val="9"/>
        <rFont val="Arial"/>
        <family val="2"/>
      </rPr>
      <t xml:space="preserve">(21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(21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(21 ore)</t>
    </r>
  </si>
  <si>
    <t>3.</t>
  </si>
  <si>
    <t>4.</t>
  </si>
  <si>
    <t>: 4 =  Note des Qualifikationsbereichs* /
         Note de domaine de qualification* /
         Nota di settore di qualificazione*</t>
  </si>
  <si>
    <t>: 5 =  Note des Qualifikationsbereichs* /
         Note de domaine de qualification* /
         Nota di settore di qualificazione*</t>
  </si>
  <si>
    <t>Überbetriebliche Kurse / Cours interentreprises / 
Corsi interaziendali</t>
  </si>
  <si>
    <t>Vorarbeiten / Travaux préparatoires / Lavori preliminari</t>
  </si>
  <si>
    <t>Wandbelag / Revêtements de murs / Rivestimenti murali</t>
  </si>
  <si>
    <t>Bodenbelag / Revêtements de sols / Rivestimenti di pavimento</t>
  </si>
  <si>
    <t>Verkleidungsarbeiten / Travaux de revêtement / Lavori di rivestimento</t>
  </si>
  <si>
    <t>Kundenberatung und Administration / Conseil à la clientèle et administration / Consulenza alla clientela e amministrazione</t>
  </si>
  <si>
    <t>Plattenarbeiten / Travaux de carrelage / Esecuzione di lavori relativi alla posa delle piastrelle</t>
  </si>
  <si>
    <t>Servicearbeiten / Prestations de service / Lavori di manutenzione</t>
  </si>
  <si>
    <t>Arbeitssicherheit, Gesundheits- und betrieblicher Umweltschutz / Sécurité au travail, protection de la santé et protection de l’environnement dans le contexte de l’entreprise / Sicurezza sul lavoro, protezione della salute e protezione dell‘ambiente in ambito aziendale</t>
  </si>
  <si>
    <t>Fachgespräch / Entretien professionnel / Colloquio professionale</t>
  </si>
  <si>
    <t>Total</t>
  </si>
  <si>
    <t>Note **/ Nota **</t>
  </si>
  <si>
    <t>Faktor/
Coefficient/ 
Fattore</t>
  </si>
  <si>
    <t>Produkt/
Produits/
Prodotto</t>
  </si>
  <si>
    <t>Erfahrungsnote / Note d'expérience / Nota relativa</t>
  </si>
  <si>
    <t xml:space="preserve">                       : 2 =  Erfahrungsnote* /
                                Note d'expérience* /
                                Nota Nota relativa*</t>
  </si>
  <si>
    <t xml:space="preserve">Berufskundlicher Unterricht / Cours professionnels / 
insegnamento professionale </t>
  </si>
  <si>
    <t xml:space="preserve">: 10 = Gesamtnote* /
          Note globale* /
          Nota globale*
</t>
  </si>
  <si>
    <t>5.</t>
  </si>
  <si>
    <t xml:space="preserve">Note / Nota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</si>
</sst>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173" fontId="4" fillId="0" borderId="22" xfId="0" applyNumberFormat="1" applyFont="1" applyFill="1" applyBorder="1" applyAlignment="1">
      <alignment horizontal="center" vertical="center" wrapText="1"/>
    </xf>
    <xf numFmtId="17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 wrapText="1"/>
    </xf>
    <xf numFmtId="173" fontId="1" fillId="0" borderId="23" xfId="0" applyNumberFormat="1" applyFont="1" applyBorder="1" applyAlignment="1" applyProtection="1">
      <alignment horizontal="center" vertical="center"/>
      <protection locked="0"/>
    </xf>
    <xf numFmtId="173" fontId="4" fillId="0" borderId="21" xfId="0" applyNumberFormat="1" applyFont="1" applyFill="1" applyBorder="1" applyAlignment="1">
      <alignment horizontal="center" vertical="center" wrapText="1"/>
    </xf>
    <xf numFmtId="173" fontId="1" fillId="0" borderId="21" xfId="0" applyNumberFormat="1" applyFont="1" applyBorder="1" applyAlignment="1" applyProtection="1">
      <alignment horizontal="center" vertical="center"/>
      <protection locked="0"/>
    </xf>
    <xf numFmtId="173" fontId="5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7" xfId="0" applyNumberFormat="1" applyFont="1" applyFill="1" applyBorder="1" applyAlignment="1" applyProtection="1">
      <alignment horizontal="left" vertical="top"/>
      <protection locked="0"/>
    </xf>
    <xf numFmtId="173" fontId="3" fillId="0" borderId="23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3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16" sqref="J16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51103</v>
      </c>
      <c r="B1" s="60" t="s">
        <v>38</v>
      </c>
      <c r="C1" s="60"/>
      <c r="D1" s="60"/>
      <c r="E1" s="61"/>
      <c r="F1" s="59" t="s">
        <v>17</v>
      </c>
      <c r="G1" s="25"/>
    </row>
    <row r="2" spans="2:7" s="3" customFormat="1" ht="14.25" customHeight="1">
      <c r="B2" s="60" t="s">
        <v>39</v>
      </c>
      <c r="C2" s="60"/>
      <c r="D2" s="60"/>
      <c r="E2" s="61"/>
      <c r="F2" s="59"/>
      <c r="G2" s="11"/>
    </row>
    <row r="3" spans="2:7" s="3" customFormat="1" ht="14.25" customHeight="1">
      <c r="B3" s="60" t="s">
        <v>40</v>
      </c>
      <c r="C3" s="60"/>
      <c r="D3" s="60"/>
      <c r="E3" s="61"/>
      <c r="F3" s="62" t="s">
        <v>18</v>
      </c>
      <c r="G3" s="22"/>
    </row>
    <row r="4" s="3" customFormat="1" ht="21" customHeight="1" thickBot="1">
      <c r="F4" s="63"/>
    </row>
    <row r="5" spans="1:8" s="2" customFormat="1" ht="17.25" customHeight="1">
      <c r="A5" s="19"/>
      <c r="B5" s="81" t="s">
        <v>20</v>
      </c>
      <c r="C5" s="81"/>
      <c r="D5" s="81"/>
      <c r="E5" s="81"/>
      <c r="F5" s="81"/>
      <c r="G5" s="20"/>
      <c r="H5" s="12"/>
    </row>
    <row r="6" spans="1:8" s="2" customFormat="1" ht="17.25" customHeight="1" thickBot="1">
      <c r="A6" s="82" t="s">
        <v>21</v>
      </c>
      <c r="B6" s="83"/>
      <c r="C6" s="83"/>
      <c r="D6" s="83"/>
      <c r="E6" s="83"/>
      <c r="F6" s="83"/>
      <c r="G6" s="84"/>
      <c r="H6" s="12"/>
    </row>
    <row r="7" s="3" customFormat="1" ht="11.25" customHeight="1"/>
    <row r="8" spans="1:7" s="3" customFormat="1" ht="21" customHeight="1">
      <c r="A8" s="85" t="s">
        <v>41</v>
      </c>
      <c r="B8" s="85"/>
      <c r="C8" s="85"/>
      <c r="D8" s="85"/>
      <c r="E8" s="85"/>
      <c r="F8" s="85"/>
      <c r="G8" s="85"/>
    </row>
    <row r="9" s="2" customFormat="1" ht="12.75"/>
    <row r="10" spans="1:7" s="5" customFormat="1" ht="12" customHeight="1">
      <c r="A10" s="80" t="s">
        <v>14</v>
      </c>
      <c r="B10" s="80"/>
      <c r="C10" s="80"/>
      <c r="D10" s="80"/>
      <c r="E10" s="80"/>
      <c r="F10" s="80"/>
      <c r="G10" s="80"/>
    </row>
    <row r="11" s="3" customFormat="1" ht="9"/>
    <row r="12" spans="1:7" s="3" customFormat="1" ht="9">
      <c r="A12" s="86" t="s">
        <v>0</v>
      </c>
      <c r="B12" s="86"/>
      <c r="C12" s="56"/>
      <c r="D12" s="56"/>
      <c r="E12" s="56"/>
      <c r="F12" s="56"/>
      <c r="G12" s="56"/>
    </row>
    <row r="13" spans="1:7" s="5" customFormat="1" ht="10.5" customHeight="1">
      <c r="A13" s="87"/>
      <c r="B13" s="87"/>
      <c r="C13" s="57"/>
      <c r="D13" s="57"/>
      <c r="E13" s="57"/>
      <c r="F13" s="57"/>
      <c r="G13" s="57"/>
    </row>
    <row r="14" s="3" customFormat="1" ht="9"/>
    <row r="15" spans="1:7" s="3" customFormat="1" ht="9">
      <c r="A15" s="86" t="s">
        <v>4</v>
      </c>
      <c r="B15" s="86"/>
      <c r="C15" s="58"/>
      <c r="D15" s="56"/>
      <c r="E15" s="56"/>
      <c r="F15" s="56"/>
      <c r="G15" s="56"/>
    </row>
    <row r="16" spans="1:7" s="5" customFormat="1" ht="12">
      <c r="A16" s="87"/>
      <c r="B16" s="87"/>
      <c r="C16" s="57"/>
      <c r="D16" s="57"/>
      <c r="E16" s="57"/>
      <c r="F16" s="57"/>
      <c r="G16" s="57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4" t="s">
        <v>1</v>
      </c>
      <c r="B19" s="65"/>
      <c r="C19" s="65"/>
      <c r="D19" s="65"/>
      <c r="E19" s="65"/>
      <c r="F19" s="65"/>
      <c r="G19" s="66"/>
    </row>
    <row r="20" spans="1:7" s="3" customFormat="1" ht="9">
      <c r="A20" s="67" t="s">
        <v>2</v>
      </c>
      <c r="B20" s="68"/>
      <c r="C20" s="68"/>
      <c r="D20" s="68"/>
      <c r="E20" s="68"/>
      <c r="F20" s="68"/>
      <c r="G20" s="69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0" t="s">
        <v>3</v>
      </c>
      <c r="B23" s="71"/>
      <c r="C23" s="71"/>
      <c r="D23" s="71"/>
      <c r="E23" s="71"/>
      <c r="F23" s="71"/>
      <c r="G23" s="71"/>
    </row>
    <row r="24" s="3" customFormat="1" ht="9"/>
    <row r="25" spans="1:7" s="3" customFormat="1" ht="30" customHeight="1">
      <c r="A25" s="72" t="s">
        <v>13</v>
      </c>
      <c r="B25" s="73"/>
      <c r="C25" s="73"/>
      <c r="D25" s="73"/>
      <c r="E25" s="73"/>
      <c r="F25" s="73"/>
      <c r="G25" s="73"/>
    </row>
    <row r="26" s="3" customFormat="1" ht="9"/>
    <row r="27" spans="1:7" s="3" customFormat="1" ht="187.5" customHeight="1">
      <c r="A27" s="74"/>
      <c r="B27" s="75"/>
      <c r="C27" s="75"/>
      <c r="D27" s="75"/>
      <c r="E27" s="75"/>
      <c r="F27" s="75"/>
      <c r="G27" s="76"/>
    </row>
    <row r="28" s="3" customFormat="1" ht="9"/>
    <row r="29" spans="1:7" s="3" customFormat="1" ht="9">
      <c r="A29" s="77" t="s">
        <v>5</v>
      </c>
      <c r="B29" s="77"/>
      <c r="C29" s="77"/>
      <c r="E29" s="77" t="s">
        <v>16</v>
      </c>
      <c r="F29" s="77"/>
      <c r="G29" s="77"/>
    </row>
    <row r="30" spans="1:7" s="3" customFormat="1" ht="9">
      <c r="A30" s="77"/>
      <c r="B30" s="77"/>
      <c r="C30" s="77"/>
      <c r="E30" s="77"/>
      <c r="F30" s="77"/>
      <c r="G30" s="77"/>
    </row>
    <row r="31" spans="1:7" s="3" customFormat="1" ht="33.75" customHeight="1">
      <c r="A31" s="90"/>
      <c r="B31" s="57"/>
      <c r="C31" s="57"/>
      <c r="E31" s="57"/>
      <c r="F31" s="57"/>
      <c r="G31" s="57"/>
    </row>
    <row r="32" spans="5:7" s="3" customFormat="1" ht="33.75" customHeight="1">
      <c r="E32" s="57"/>
      <c r="F32" s="57"/>
      <c r="G32" s="57"/>
    </row>
    <row r="33" spans="5:7" s="3" customFormat="1" ht="9" customHeight="1">
      <c r="E33" s="10"/>
      <c r="F33" s="10"/>
      <c r="G33" s="10"/>
    </row>
    <row r="34" spans="1:7" s="3" customFormat="1" ht="9">
      <c r="A34" s="88" t="s">
        <v>27</v>
      </c>
      <c r="B34" s="89"/>
      <c r="C34" s="89"/>
      <c r="D34" s="89"/>
      <c r="E34" s="89"/>
      <c r="F34" s="89"/>
      <c r="G34" s="89"/>
    </row>
    <row r="35" spans="1:7" s="3" customFormat="1" ht="9">
      <c r="A35" s="89"/>
      <c r="B35" s="89"/>
      <c r="C35" s="89"/>
      <c r="D35" s="89"/>
      <c r="E35" s="89"/>
      <c r="F35" s="89"/>
      <c r="G35" s="89"/>
    </row>
    <row r="36" spans="1:7" s="3" customFormat="1" ht="18" customHeight="1">
      <c r="A36" s="89"/>
      <c r="B36" s="89"/>
      <c r="C36" s="89"/>
      <c r="D36" s="89"/>
      <c r="E36" s="89"/>
      <c r="F36" s="89"/>
      <c r="G36" s="89"/>
    </row>
    <row r="37" spans="1:7" s="3" customFormat="1" ht="9" hidden="1">
      <c r="A37" s="89"/>
      <c r="B37" s="89"/>
      <c r="C37" s="89"/>
      <c r="D37" s="89"/>
      <c r="E37" s="89"/>
      <c r="F37" s="89"/>
      <c r="G37" s="89"/>
    </row>
    <row r="38" spans="1:7" s="3" customFormat="1" ht="12.75" customHeight="1">
      <c r="A38" s="78" t="s">
        <v>12</v>
      </c>
      <c r="B38" s="79"/>
      <c r="C38" s="79"/>
      <c r="D38" s="79"/>
      <c r="E38" s="79"/>
      <c r="F38" s="79"/>
      <c r="G38" s="79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Zeros="0" zoomScale="115" zoomScaleNormal="115" zoomScalePageLayoutView="0" workbookViewId="0" topLeftCell="A1">
      <selection activeCell="L30" sqref="L3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18" customHeight="1">
      <c r="A1" s="118">
        <v>51103</v>
      </c>
      <c r="B1" s="118"/>
      <c r="F1" s="120" t="s">
        <v>19</v>
      </c>
      <c r="G1" s="61"/>
      <c r="H1" s="119">
        <f>REPT(Vorderseite!C12,1)</f>
      </c>
      <c r="I1" s="119"/>
      <c r="J1" s="119"/>
    </row>
    <row r="2" s="3" customFormat="1" ht="8.25" customHeight="1"/>
    <row r="3" spans="1:10" s="3" customFormat="1" ht="23.25" customHeight="1">
      <c r="A3" s="112" t="s">
        <v>42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3" customFormat="1" ht="2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s="3" customFormat="1" ht="18.75" customHeight="1">
      <c r="A5" s="101" t="s">
        <v>6</v>
      </c>
      <c r="B5" s="102"/>
      <c r="C5" s="102"/>
      <c r="D5" s="102"/>
      <c r="E5" s="103"/>
      <c r="F5" s="46" t="s">
        <v>58</v>
      </c>
      <c r="G5" s="101" t="s">
        <v>8</v>
      </c>
      <c r="H5" s="121"/>
      <c r="I5" s="121"/>
      <c r="J5" s="122"/>
    </row>
    <row r="6" spans="1:10" s="3" customFormat="1" ht="27" customHeight="1">
      <c r="A6" s="42" t="s">
        <v>7</v>
      </c>
      <c r="B6" s="104" t="s">
        <v>48</v>
      </c>
      <c r="C6" s="105"/>
      <c r="D6" s="105"/>
      <c r="E6" s="106"/>
      <c r="F6" s="52"/>
      <c r="G6" s="91"/>
      <c r="H6" s="92"/>
      <c r="I6" s="92"/>
      <c r="J6" s="93"/>
    </row>
    <row r="7" spans="1:10" s="3" customFormat="1" ht="27" customHeight="1">
      <c r="A7" s="42" t="s">
        <v>9</v>
      </c>
      <c r="B7" s="104" t="s">
        <v>49</v>
      </c>
      <c r="C7" s="105"/>
      <c r="D7" s="105"/>
      <c r="E7" s="106"/>
      <c r="F7" s="52"/>
      <c r="G7" s="91"/>
      <c r="H7" s="92"/>
      <c r="I7" s="92"/>
      <c r="J7" s="93"/>
    </row>
    <row r="8" spans="1:10" s="3" customFormat="1" ht="27" customHeight="1">
      <c r="A8" s="42" t="s">
        <v>43</v>
      </c>
      <c r="B8" s="104" t="s">
        <v>50</v>
      </c>
      <c r="C8" s="105"/>
      <c r="D8" s="105"/>
      <c r="E8" s="106"/>
      <c r="F8" s="52"/>
      <c r="G8" s="91"/>
      <c r="H8" s="92"/>
      <c r="I8" s="92"/>
      <c r="J8" s="93"/>
    </row>
    <row r="9" spans="1:10" s="3" customFormat="1" ht="27" customHeight="1" thickBot="1">
      <c r="A9" s="42" t="s">
        <v>44</v>
      </c>
      <c r="B9" s="104" t="s">
        <v>51</v>
      </c>
      <c r="C9" s="105"/>
      <c r="D9" s="105"/>
      <c r="E9" s="106"/>
      <c r="F9" s="52"/>
      <c r="G9" s="91"/>
      <c r="H9" s="92"/>
      <c r="I9" s="92"/>
      <c r="J9" s="93"/>
    </row>
    <row r="10" spans="1:10" s="3" customFormat="1" ht="28.5" customHeight="1" thickBot="1" thickTop="1">
      <c r="A10" s="26"/>
      <c r="B10" s="9"/>
      <c r="C10" s="26"/>
      <c r="D10" s="49"/>
      <c r="E10" s="50" t="s">
        <v>57</v>
      </c>
      <c r="F10" s="53">
        <f>SUM(F6:F9)</f>
        <v>0</v>
      </c>
      <c r="G10" s="41"/>
      <c r="H10" s="94" t="s">
        <v>45</v>
      </c>
      <c r="I10" s="95"/>
      <c r="J10" s="27">
        <f>SUM(F10)/4</f>
        <v>0</v>
      </c>
    </row>
    <row r="11" s="3" customFormat="1" ht="6.75" customHeight="1" thickTop="1"/>
    <row r="12" spans="1:10" s="3" customFormat="1" ht="9" customHeight="1">
      <c r="A12" s="112" t="s">
        <v>37</v>
      </c>
      <c r="B12" s="112"/>
      <c r="C12" s="112"/>
      <c r="D12" s="112"/>
      <c r="E12" s="112"/>
      <c r="F12" s="112"/>
      <c r="G12" s="112"/>
      <c r="H12" s="112"/>
      <c r="I12" s="112"/>
      <c r="J12" s="113"/>
    </row>
    <row r="13" spans="1:10" s="3" customFormat="1" ht="16.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3"/>
    </row>
    <row r="14" spans="1:10" s="3" customFormat="1" ht="18.75" customHeight="1">
      <c r="A14" s="101" t="s">
        <v>6</v>
      </c>
      <c r="B14" s="102"/>
      <c r="C14" s="102"/>
      <c r="D14" s="102"/>
      <c r="E14" s="103"/>
      <c r="F14" s="46" t="s">
        <v>58</v>
      </c>
      <c r="G14" s="101" t="s">
        <v>8</v>
      </c>
      <c r="H14" s="102"/>
      <c r="I14" s="102"/>
      <c r="J14" s="103"/>
    </row>
    <row r="15" spans="1:10" s="3" customFormat="1" ht="25.5" customHeight="1">
      <c r="A15" s="42" t="s">
        <v>7</v>
      </c>
      <c r="B15" s="104" t="s">
        <v>52</v>
      </c>
      <c r="C15" s="105"/>
      <c r="D15" s="105"/>
      <c r="E15" s="105"/>
      <c r="F15" s="54"/>
      <c r="G15" s="91"/>
      <c r="H15" s="92"/>
      <c r="I15" s="92"/>
      <c r="J15" s="93"/>
    </row>
    <row r="16" spans="1:10" s="3" customFormat="1" ht="25.5" customHeight="1">
      <c r="A16" s="42" t="s">
        <v>9</v>
      </c>
      <c r="B16" s="104" t="s">
        <v>53</v>
      </c>
      <c r="C16" s="105"/>
      <c r="D16" s="105"/>
      <c r="E16" s="105"/>
      <c r="F16" s="54"/>
      <c r="G16" s="91"/>
      <c r="H16" s="92"/>
      <c r="I16" s="92"/>
      <c r="J16" s="93"/>
    </row>
    <row r="17" spans="1:10" s="3" customFormat="1" ht="25.5" customHeight="1">
      <c r="A17" s="42" t="s">
        <v>43</v>
      </c>
      <c r="B17" s="104" t="s">
        <v>54</v>
      </c>
      <c r="C17" s="105"/>
      <c r="D17" s="105"/>
      <c r="E17" s="105"/>
      <c r="F17" s="54"/>
      <c r="G17" s="91"/>
      <c r="H17" s="92"/>
      <c r="I17" s="92"/>
      <c r="J17" s="93"/>
    </row>
    <row r="18" spans="1:10" s="3" customFormat="1" ht="36.75" customHeight="1">
      <c r="A18" s="42" t="s">
        <v>44</v>
      </c>
      <c r="B18" s="123" t="s">
        <v>55</v>
      </c>
      <c r="C18" s="124"/>
      <c r="D18" s="124"/>
      <c r="E18" s="124"/>
      <c r="F18" s="54"/>
      <c r="G18" s="91"/>
      <c r="H18" s="92"/>
      <c r="I18" s="92"/>
      <c r="J18" s="93"/>
    </row>
    <row r="19" spans="1:10" s="3" customFormat="1" ht="25.5" customHeight="1" thickBot="1">
      <c r="A19" s="42" t="s">
        <v>65</v>
      </c>
      <c r="B19" s="104" t="s">
        <v>56</v>
      </c>
      <c r="C19" s="105"/>
      <c r="D19" s="105"/>
      <c r="E19" s="105"/>
      <c r="F19" s="54"/>
      <c r="G19" s="91"/>
      <c r="H19" s="92"/>
      <c r="I19" s="92"/>
      <c r="J19" s="93"/>
    </row>
    <row r="20" spans="1:10" s="3" customFormat="1" ht="28.5" customHeight="1" thickBot="1" thickTop="1">
      <c r="A20" s="26"/>
      <c r="B20" s="9"/>
      <c r="C20" s="26"/>
      <c r="E20" s="30" t="s">
        <v>22</v>
      </c>
      <c r="F20" s="53">
        <f>SUM(F15:G19)</f>
        <v>0</v>
      </c>
      <c r="G20" s="40"/>
      <c r="H20" s="94" t="s">
        <v>46</v>
      </c>
      <c r="I20" s="95"/>
      <c r="J20" s="27">
        <f>SUM(F20)/5</f>
        <v>0</v>
      </c>
    </row>
    <row r="21" spans="1:10" s="3" customFormat="1" ht="7.5" customHeight="1" thickTop="1">
      <c r="A21" s="26"/>
      <c r="B21" s="9"/>
      <c r="C21" s="26"/>
      <c r="D21" s="30"/>
      <c r="E21" s="43"/>
      <c r="F21" s="44"/>
      <c r="G21" s="37"/>
      <c r="H21" s="45"/>
      <c r="I21" s="45"/>
      <c r="J21" s="37"/>
    </row>
    <row r="22" spans="1:10" s="3" customFormat="1" ht="14.25" customHeight="1">
      <c r="A22" s="112" t="s">
        <v>61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s="3" customFormat="1" ht="19.5" customHeight="1">
      <c r="A23" s="101"/>
      <c r="B23" s="102"/>
      <c r="C23" s="102"/>
      <c r="D23" s="102"/>
      <c r="E23" s="103"/>
      <c r="F23" s="46" t="s">
        <v>58</v>
      </c>
      <c r="G23" s="101" t="s">
        <v>8</v>
      </c>
      <c r="H23" s="102"/>
      <c r="I23" s="102"/>
      <c r="J23" s="103"/>
    </row>
    <row r="24" spans="1:10" s="3" customFormat="1" ht="24.75" customHeight="1">
      <c r="A24" s="42" t="s">
        <v>23</v>
      </c>
      <c r="B24" s="104" t="s">
        <v>63</v>
      </c>
      <c r="C24" s="105"/>
      <c r="D24" s="105"/>
      <c r="E24" s="106"/>
      <c r="F24" s="48"/>
      <c r="G24" s="91"/>
      <c r="H24" s="92"/>
      <c r="I24" s="92"/>
      <c r="J24" s="93"/>
    </row>
    <row r="25" spans="1:10" s="3" customFormat="1" ht="24.75" customHeight="1" thickBot="1">
      <c r="A25" s="42" t="s">
        <v>24</v>
      </c>
      <c r="B25" s="104" t="s">
        <v>47</v>
      </c>
      <c r="C25" s="105"/>
      <c r="D25" s="105"/>
      <c r="E25" s="106"/>
      <c r="F25" s="48"/>
      <c r="G25" s="91"/>
      <c r="H25" s="92"/>
      <c r="I25" s="92"/>
      <c r="J25" s="93"/>
    </row>
    <row r="26" spans="1:10" s="3" customFormat="1" ht="28.5" customHeight="1" thickBot="1" thickTop="1">
      <c r="A26" s="26"/>
      <c r="B26" s="9"/>
      <c r="C26" s="26"/>
      <c r="D26" s="30"/>
      <c r="E26" s="55" t="s">
        <v>57</v>
      </c>
      <c r="F26" s="47">
        <f>SUM(F24:G25)</f>
        <v>0</v>
      </c>
      <c r="G26" s="40"/>
      <c r="H26" s="94" t="s">
        <v>62</v>
      </c>
      <c r="I26" s="95"/>
      <c r="J26" s="27">
        <f>SUM(F26)/2</f>
        <v>0</v>
      </c>
    </row>
    <row r="27" spans="1:7" s="3" customFormat="1" ht="11.25" customHeight="1" thickTop="1">
      <c r="A27" s="4"/>
      <c r="G27" s="8"/>
    </row>
    <row r="28" spans="1:10" s="5" customFormat="1" ht="13.5" customHeight="1">
      <c r="A28" s="99" t="s">
        <v>29</v>
      </c>
      <c r="B28" s="99"/>
      <c r="C28" s="99"/>
      <c r="D28" s="99"/>
      <c r="E28" s="99"/>
      <c r="F28" s="99"/>
      <c r="G28" s="99"/>
      <c r="H28" s="99"/>
      <c r="I28" s="99"/>
      <c r="J28" s="100"/>
    </row>
    <row r="29" spans="1:10" s="3" customFormat="1" ht="27.75" customHeight="1">
      <c r="A29" s="114" t="s">
        <v>30</v>
      </c>
      <c r="B29" s="115"/>
      <c r="C29" s="115"/>
      <c r="D29" s="116"/>
      <c r="E29" s="46" t="s">
        <v>66</v>
      </c>
      <c r="F29" s="51" t="s">
        <v>59</v>
      </c>
      <c r="G29" s="51" t="s">
        <v>60</v>
      </c>
      <c r="H29" s="117" t="s">
        <v>8</v>
      </c>
      <c r="I29" s="115"/>
      <c r="J29" s="116"/>
    </row>
    <row r="30" spans="1:10" s="3" customFormat="1" ht="26.25" customHeight="1">
      <c r="A30" s="42" t="s">
        <v>23</v>
      </c>
      <c r="B30" s="98" t="s">
        <v>28</v>
      </c>
      <c r="C30" s="98"/>
      <c r="D30" s="98"/>
      <c r="E30" s="29">
        <f>SUM(J10)</f>
        <v>0</v>
      </c>
      <c r="F30" s="31">
        <v>4</v>
      </c>
      <c r="G30" s="28">
        <f>SUM(E30*F30)</f>
        <v>0</v>
      </c>
      <c r="H30" s="96"/>
      <c r="I30" s="97"/>
      <c r="J30" s="97"/>
    </row>
    <row r="31" spans="1:10" s="3" customFormat="1" ht="26.25" customHeight="1">
      <c r="A31" s="42" t="s">
        <v>24</v>
      </c>
      <c r="B31" s="104" t="s">
        <v>36</v>
      </c>
      <c r="C31" s="105"/>
      <c r="D31" s="106"/>
      <c r="E31" s="29">
        <f>SUM(J20)</f>
        <v>0</v>
      </c>
      <c r="F31" s="31">
        <v>2</v>
      </c>
      <c r="G31" s="28">
        <f>SUM(E31*F31)</f>
        <v>0</v>
      </c>
      <c r="H31" s="96"/>
      <c r="I31" s="97"/>
      <c r="J31" s="97"/>
    </row>
    <row r="32" spans="1:10" s="3" customFormat="1" ht="26.25" customHeight="1">
      <c r="A32" s="42" t="s">
        <v>25</v>
      </c>
      <c r="B32" s="110" t="s">
        <v>33</v>
      </c>
      <c r="C32" s="110"/>
      <c r="D32" s="110"/>
      <c r="E32" s="35"/>
      <c r="F32" s="31">
        <v>2</v>
      </c>
      <c r="G32" s="28">
        <f>SUM(E32*F32)</f>
        <v>0</v>
      </c>
      <c r="H32" s="96"/>
      <c r="I32" s="97"/>
      <c r="J32" s="97"/>
    </row>
    <row r="33" spans="1:10" s="3" customFormat="1" ht="26.25" customHeight="1" thickBot="1">
      <c r="A33" s="42" t="s">
        <v>26</v>
      </c>
      <c r="B33" s="104" t="s">
        <v>35</v>
      </c>
      <c r="C33" s="105"/>
      <c r="D33" s="105"/>
      <c r="E33" s="28">
        <f>J26</f>
        <v>0</v>
      </c>
      <c r="F33" s="31">
        <v>2</v>
      </c>
      <c r="G33" s="28">
        <f>SUM(E33*F33)</f>
        <v>0</v>
      </c>
      <c r="H33" s="96"/>
      <c r="I33" s="97"/>
      <c r="J33" s="97"/>
    </row>
    <row r="34" spans="1:10" s="3" customFormat="1" ht="28.5" customHeight="1" thickBot="1" thickTop="1">
      <c r="A34" s="6"/>
      <c r="B34" s="7"/>
      <c r="C34" s="7"/>
      <c r="D34" s="30"/>
      <c r="E34" s="37"/>
      <c r="F34" s="38" t="s">
        <v>22</v>
      </c>
      <c r="G34" s="28">
        <f>SUM(G30:G33)</f>
        <v>0</v>
      </c>
      <c r="H34" s="36"/>
      <c r="I34" s="39" t="s">
        <v>64</v>
      </c>
      <c r="J34" s="23">
        <f>SUM(G34)/10</f>
        <v>0</v>
      </c>
    </row>
    <row r="35" spans="1:10" s="3" customFormat="1" ht="5.25" customHeight="1" thickTop="1">
      <c r="A35" s="4"/>
      <c r="G35" s="21"/>
      <c r="H35" s="9"/>
      <c r="I35" s="9"/>
      <c r="J35" s="21"/>
    </row>
    <row r="36" spans="1:10" s="3" customFormat="1" ht="10.5" customHeight="1">
      <c r="A36" s="4" t="s">
        <v>15</v>
      </c>
      <c r="G36" s="21"/>
      <c r="H36" s="9"/>
      <c r="I36" s="9"/>
      <c r="J36" s="21"/>
    </row>
    <row r="37" spans="1:10" s="3" customFormat="1" ht="9.75" customHeight="1">
      <c r="A37" s="111" t="s">
        <v>34</v>
      </c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7" s="3" customFormat="1" ht="9.75" customHeight="1">
      <c r="A38" s="4"/>
      <c r="G38" s="8"/>
    </row>
    <row r="39" spans="1:10" s="3" customFormat="1" ht="31.5" customHeight="1">
      <c r="A39" s="72" t="s">
        <v>32</v>
      </c>
      <c r="B39" s="72"/>
      <c r="C39" s="72"/>
      <c r="D39" s="72"/>
      <c r="E39" s="72"/>
      <c r="F39" s="72"/>
      <c r="G39" s="72"/>
      <c r="H39" s="72"/>
      <c r="I39" s="72"/>
      <c r="J39" s="72"/>
    </row>
    <row r="40" spans="1:7" s="3" customFormat="1" ht="3" customHeight="1">
      <c r="A40" s="4"/>
      <c r="G40" s="8"/>
    </row>
    <row r="41" spans="1:10" s="5" customFormat="1" ht="11.25" customHeight="1">
      <c r="A41" s="109" t="s">
        <v>11</v>
      </c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7" s="3" customFormat="1" ht="3" customHeight="1">
      <c r="A42" s="4"/>
      <c r="G42" s="8"/>
    </row>
    <row r="43" spans="1:10" s="3" customFormat="1" ht="9" customHeight="1">
      <c r="A43" s="111" t="s">
        <v>31</v>
      </c>
      <c r="B43" s="111"/>
      <c r="C43" s="111"/>
      <c r="D43" s="111"/>
      <c r="E43" s="32"/>
      <c r="F43" s="32"/>
      <c r="G43" s="33"/>
      <c r="H43" s="86" t="s">
        <v>10</v>
      </c>
      <c r="I43" s="86"/>
      <c r="J43" s="86"/>
    </row>
    <row r="44" spans="1:10" s="3" customFormat="1" ht="9">
      <c r="A44" s="111"/>
      <c r="B44" s="111"/>
      <c r="C44" s="111"/>
      <c r="D44" s="111"/>
      <c r="E44" s="32"/>
      <c r="F44" s="32"/>
      <c r="G44" s="33"/>
      <c r="H44" s="86"/>
      <c r="I44" s="86"/>
      <c r="J44" s="86"/>
    </row>
    <row r="45" spans="1:10" s="3" customFormat="1" ht="26.25" customHeight="1">
      <c r="A45" s="107"/>
      <c r="B45" s="107"/>
      <c r="C45" s="107"/>
      <c r="D45" s="107"/>
      <c r="E45" s="34"/>
      <c r="F45" s="34"/>
      <c r="G45" s="33"/>
      <c r="H45" s="108"/>
      <c r="I45" s="108"/>
      <c r="J45" s="108"/>
    </row>
    <row r="46" spans="1:11" s="3" customFormat="1" ht="26.25" customHeight="1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pans="1:11" s="3" customFormat="1" ht="9">
      <c r="A56" s="4"/>
      <c r="G56" s="33"/>
      <c r="H56" s="33"/>
      <c r="I56" s="33"/>
      <c r="J56" s="33"/>
      <c r="K56" s="33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55">
    <mergeCell ref="B17:E17"/>
    <mergeCell ref="B18:E18"/>
    <mergeCell ref="B19:E19"/>
    <mergeCell ref="B24:E24"/>
    <mergeCell ref="B25:E25"/>
    <mergeCell ref="A23:E23"/>
    <mergeCell ref="G18:J18"/>
    <mergeCell ref="A5:E5"/>
    <mergeCell ref="B6:E6"/>
    <mergeCell ref="B7:E7"/>
    <mergeCell ref="B8:E8"/>
    <mergeCell ref="B9:E9"/>
    <mergeCell ref="A14:E14"/>
    <mergeCell ref="G15:J15"/>
    <mergeCell ref="G16:J16"/>
    <mergeCell ref="B15:E15"/>
    <mergeCell ref="B16:E16"/>
    <mergeCell ref="G8:J8"/>
    <mergeCell ref="G6:J6"/>
    <mergeCell ref="G7:J7"/>
    <mergeCell ref="A1:B1"/>
    <mergeCell ref="H1:J1"/>
    <mergeCell ref="A3:J4"/>
    <mergeCell ref="F1:G1"/>
    <mergeCell ref="G9:J9"/>
    <mergeCell ref="G5:J5"/>
    <mergeCell ref="H10:I10"/>
    <mergeCell ref="A12:J13"/>
    <mergeCell ref="H30:J30"/>
    <mergeCell ref="A29:D29"/>
    <mergeCell ref="H29:J29"/>
    <mergeCell ref="G17:J17"/>
    <mergeCell ref="G25:J25"/>
    <mergeCell ref="A22:J22"/>
    <mergeCell ref="H26:I26"/>
    <mergeCell ref="G14:J14"/>
    <mergeCell ref="A45:D45"/>
    <mergeCell ref="H45:J45"/>
    <mergeCell ref="A41:J41"/>
    <mergeCell ref="B33:D33"/>
    <mergeCell ref="B32:D32"/>
    <mergeCell ref="A43:D44"/>
    <mergeCell ref="A39:J39"/>
    <mergeCell ref="A37:J37"/>
    <mergeCell ref="H43:J44"/>
    <mergeCell ref="H33:J33"/>
    <mergeCell ref="G19:J19"/>
    <mergeCell ref="G24:J24"/>
    <mergeCell ref="H20:I20"/>
    <mergeCell ref="H31:J31"/>
    <mergeCell ref="H32:J32"/>
    <mergeCell ref="B30:D30"/>
    <mergeCell ref="A28:J28"/>
    <mergeCell ref="G23:J23"/>
    <mergeCell ref="B31:D31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2011-06-23T13:57:04Z</cp:lastPrinted>
  <dcterms:created xsi:type="dcterms:W3CDTF">2006-01-30T14:36:36Z</dcterms:created>
  <dcterms:modified xsi:type="dcterms:W3CDTF">2011-07-14T13:02:35Z</dcterms:modified>
  <cp:category/>
  <cp:version/>
  <cp:contentType/>
  <cp:contentStatus/>
</cp:coreProperties>
</file>