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7" i="3" l="1"/>
  <c r="G6" i="3"/>
  <c r="G14" i="3" l="1"/>
  <c r="G13" i="3"/>
  <c r="E21" i="3"/>
  <c r="J21" i="3" s="1"/>
  <c r="E28" i="3" s="1"/>
  <c r="G28" i="3" s="1"/>
  <c r="G27" i="3"/>
  <c r="H1" i="3"/>
  <c r="A1" i="3"/>
  <c r="G5" i="3"/>
  <c r="G8" i="3"/>
  <c r="G9" i="3" l="1"/>
  <c r="J9" i="3" s="1"/>
  <c r="E25" i="3" s="1"/>
  <c r="G25" i="3" s="1"/>
  <c r="G15" i="3"/>
  <c r="J15" i="3" s="1"/>
  <c r="E26" i="3" s="1"/>
  <c r="G26" i="3" s="1"/>
  <c r="G29" i="3" l="1"/>
  <c r="J29" i="3" s="1"/>
</calcChain>
</file>

<file path=xl/sharedStrings.xml><?xml version="1.0" encoding="utf-8"?>
<sst xmlns="http://schemas.openxmlformats.org/spreadsheetml/2006/main" count="75" uniqueCount="60">
  <si>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</si>
  <si>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</si>
  <si>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</si>
  <si>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</si>
  <si>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</si>
  <si>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</si>
  <si>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</si>
  <si>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</si>
  <si>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</si>
  <si>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</si>
  <si>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</si>
  <si>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</si>
  <si>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</si>
  <si>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</si>
  <si>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</si>
  <si>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</si>
  <si>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</si>
  <si>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</si>
  <si>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</si>
  <si>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</si>
  <si>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</si>
  <si>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</si>
  <si>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</si>
  <si>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</si>
  <si>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</si>
  <si>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</si>
  <si>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</si>
  <si>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</si>
  <si>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</si>
  <si>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</si>
  <si>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</si>
  <si>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</si>
  <si>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</si>
  <si>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</si>
  <si>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</si>
  <si>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</si>
  <si>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</si>
  <si>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</si>
  <si>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</si>
  <si>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</si>
  <si>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</si>
  <si>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</si>
  <si>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</si>
  <si>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</si>
  <si>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</si>
  <si>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</si>
  <si>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Anlagenführerin EFZ / Anlagenführer EFZ</t>
  </si>
  <si>
    <t>Opérateur de machines automatisées CFC</t>
  </si>
  <si>
    <t>Opératrice de machines automatisées CFC /</t>
  </si>
  <si>
    <t>Gemäss der Verordnung über die berufliche Grundbildung vom 08.12.2016 / Conforme à l'ordonnance sur la formation professionnelle initiale du 08.12.2016 / 
Conforme a l'ordinanza sulla formazione professionale di base del 08.12.2016</t>
  </si>
  <si>
    <r>
      <t xml:space="preserve">Qualifikationsbereich Individuelle praktische Arbeit </t>
    </r>
    <r>
      <rPr>
        <sz val="9"/>
        <rFont val="Arial"/>
        <family val="2"/>
      </rPr>
      <t>(16–40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(16–40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(16–40 ore)</t>
    </r>
  </si>
  <si>
    <t>Dokumentation /
Documentation /
Documentazione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</si>
  <si>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</si>
  <si>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Präsentation /
Présentation /
Presentazione</t>
  </si>
  <si>
    <t>Ausführung und Resultat der Arbeit /
Exécution et résultat du travail /
Esecuzione e risultato del lavoro</t>
  </si>
  <si>
    <t>Fachgespräch /
Entretien professionnel /
Colloquio professionale</t>
  </si>
  <si>
    <t>Planen der Produktion; Kontrollieren und Optimieren des Prozessablaufes und der Qualität /
Planification de la production; Contrôle et optimisation du déroule-ment du processus et de la qualité / Pianificazione della produzione; Controllo e ottimizzazione dei processi e della qualità</t>
  </si>
  <si>
    <t>Herstellen und Verpacken von Produkten; Einrichten und Umrichten von Anlagen und Produktionslinien / Fabrication et conditionnement des produits; Réglage des machines et des lignes de production et modification des réglages / Produzione e imballaggio di prodotti; Regolazione e trasformazione di macchine e linee di produzione</t>
  </si>
  <si>
    <t>Unterricht in den Berufskenntnissen /
Enseignement des connaissances professionnelles /
Insegnamento professionale</t>
  </si>
  <si>
    <t>Operatrice di linee di produzione AFC / Operatore di linee di produzione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</si>
</sst>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44702</v>
      </c>
      <c r="B1" s="69" t="s">
        <v>46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48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47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2">
      <c r="B4" s="69" t="s">
        <v>59</v>
      </c>
      <c r="C4" s="69"/>
      <c r="D4" s="69"/>
      <c r="E4" s="69"/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49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3" width="17.85546875" style="49" customWidth="1"/>
    <col min="4" max="4" width="18.5703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44702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50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1" t="s">
        <v>38</v>
      </c>
      <c r="B4" s="112"/>
      <c r="C4" s="112"/>
      <c r="D4" s="113"/>
      <c r="E4" s="30" t="s">
        <v>29</v>
      </c>
      <c r="F4" s="31" t="s">
        <v>39</v>
      </c>
      <c r="G4" s="31" t="s">
        <v>24</v>
      </c>
      <c r="H4" s="114" t="s">
        <v>6</v>
      </c>
      <c r="I4" s="115"/>
      <c r="J4" s="116"/>
      <c r="L4" s="29">
        <v>1</v>
      </c>
    </row>
    <row r="5" spans="1:12" s="17" customFormat="1" ht="28.5" customHeight="1" x14ac:dyDescent="0.15">
      <c r="A5" s="66" t="s">
        <v>30</v>
      </c>
      <c r="B5" s="117" t="s">
        <v>54</v>
      </c>
      <c r="C5" s="118"/>
      <c r="D5" s="119"/>
      <c r="E5" s="51"/>
      <c r="F5" s="33">
        <v>0.5</v>
      </c>
      <c r="G5" s="34">
        <f>E5*F5*100</f>
        <v>0</v>
      </c>
      <c r="H5" s="106"/>
      <c r="I5" s="106"/>
      <c r="J5" s="106"/>
      <c r="L5" s="29">
        <v>1.5</v>
      </c>
    </row>
    <row r="6" spans="1:12" s="17" customFormat="1" ht="28.5" customHeight="1" x14ac:dyDescent="0.15">
      <c r="A6" s="66" t="s">
        <v>31</v>
      </c>
      <c r="B6" s="117" t="s">
        <v>51</v>
      </c>
      <c r="C6" s="118"/>
      <c r="D6" s="119"/>
      <c r="E6" s="51"/>
      <c r="F6" s="33">
        <v>0.25</v>
      </c>
      <c r="G6" s="34">
        <f>E6*F6*100</f>
        <v>0</v>
      </c>
      <c r="H6" s="106"/>
      <c r="I6" s="106"/>
      <c r="J6" s="106"/>
      <c r="L6" s="29">
        <v>2</v>
      </c>
    </row>
    <row r="7" spans="1:12" s="17" customFormat="1" ht="28.5" customHeight="1" x14ac:dyDescent="0.15">
      <c r="A7" s="66" t="s">
        <v>44</v>
      </c>
      <c r="B7" s="117" t="s">
        <v>53</v>
      </c>
      <c r="C7" s="118"/>
      <c r="D7" s="119"/>
      <c r="E7" s="51"/>
      <c r="F7" s="33">
        <v>0.1</v>
      </c>
      <c r="G7" s="34">
        <f>E7*F7*100</f>
        <v>0</v>
      </c>
      <c r="H7" s="106"/>
      <c r="I7" s="106"/>
      <c r="J7" s="106"/>
      <c r="L7" s="29">
        <v>2.5</v>
      </c>
    </row>
    <row r="8" spans="1:12" s="17" customFormat="1" ht="28.5" customHeight="1" thickBot="1" x14ac:dyDescent="0.2">
      <c r="A8" s="66" t="s">
        <v>42</v>
      </c>
      <c r="B8" s="117" t="s">
        <v>55</v>
      </c>
      <c r="C8" s="118"/>
      <c r="D8" s="119"/>
      <c r="E8" s="51"/>
      <c r="F8" s="33">
        <v>0.15</v>
      </c>
      <c r="G8" s="34">
        <f>E8*F8*100</f>
        <v>0</v>
      </c>
      <c r="H8" s="106"/>
      <c r="I8" s="106"/>
      <c r="J8" s="106"/>
      <c r="L8" s="29">
        <v>3</v>
      </c>
    </row>
    <row r="9" spans="1:12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23" t="s">
        <v>36</v>
      </c>
      <c r="I9" s="124"/>
      <c r="J9" s="36">
        <f>G9/100</f>
        <v>0</v>
      </c>
      <c r="L9" s="29">
        <v>3.5</v>
      </c>
    </row>
    <row r="10" spans="1:12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L10" s="29">
        <v>4</v>
      </c>
    </row>
    <row r="11" spans="1:12" s="17" customFormat="1" ht="28.5" customHeight="1" x14ac:dyDescent="0.15">
      <c r="A11" s="125" t="s">
        <v>52</v>
      </c>
      <c r="B11" s="125"/>
      <c r="C11" s="125"/>
      <c r="D11" s="125"/>
      <c r="E11" s="125"/>
      <c r="F11" s="125"/>
      <c r="G11" s="125"/>
      <c r="H11" s="125"/>
      <c r="I11" s="125"/>
      <c r="J11" s="125"/>
      <c r="L11" s="29">
        <v>4.5</v>
      </c>
    </row>
    <row r="12" spans="1:12" s="32" customFormat="1" ht="28.5" customHeight="1" x14ac:dyDescent="0.15">
      <c r="A12" s="111" t="s">
        <v>38</v>
      </c>
      <c r="B12" s="112"/>
      <c r="C12" s="112"/>
      <c r="D12" s="113"/>
      <c r="E12" s="30" t="s">
        <v>29</v>
      </c>
      <c r="F12" s="31" t="s">
        <v>39</v>
      </c>
      <c r="G12" s="31" t="s">
        <v>24</v>
      </c>
      <c r="H12" s="114" t="s">
        <v>6</v>
      </c>
      <c r="I12" s="115"/>
      <c r="J12" s="116"/>
      <c r="L12" s="29">
        <v>5</v>
      </c>
    </row>
    <row r="13" spans="1:12" s="17" customFormat="1" ht="37.5" customHeight="1" x14ac:dyDescent="0.15">
      <c r="A13" s="66" t="s">
        <v>30</v>
      </c>
      <c r="B13" s="117" t="s">
        <v>56</v>
      </c>
      <c r="C13" s="118"/>
      <c r="D13" s="119"/>
      <c r="E13" s="51"/>
      <c r="F13" s="33">
        <v>0.5</v>
      </c>
      <c r="G13" s="34">
        <f>E13*F13*100</f>
        <v>0</v>
      </c>
      <c r="H13" s="106"/>
      <c r="I13" s="106"/>
      <c r="J13" s="106"/>
      <c r="L13" s="29">
        <v>5.5</v>
      </c>
    </row>
    <row r="14" spans="1:12" s="17" customFormat="1" ht="37.5" customHeight="1" thickBot="1" x14ac:dyDescent="0.2">
      <c r="A14" s="66" t="s">
        <v>31</v>
      </c>
      <c r="B14" s="117" t="s">
        <v>57</v>
      </c>
      <c r="C14" s="118"/>
      <c r="D14" s="119"/>
      <c r="E14" s="51"/>
      <c r="F14" s="33">
        <v>0.5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35"/>
      <c r="F15" s="35"/>
      <c r="G15" s="27">
        <f>SUM(G13:G14)</f>
        <v>0</v>
      </c>
      <c r="H15" s="123" t="s">
        <v>36</v>
      </c>
      <c r="I15" s="124"/>
      <c r="J15" s="36">
        <f>G15/100</f>
        <v>0</v>
      </c>
      <c r="L15" s="29"/>
    </row>
    <row r="16" spans="1:12" s="17" customFormat="1" ht="13.5" customHeight="1" thickTop="1" x14ac:dyDescent="0.15">
      <c r="A16" s="16"/>
      <c r="B16" s="35"/>
      <c r="C16" s="35"/>
      <c r="D16" s="35"/>
      <c r="E16" s="54"/>
      <c r="F16" s="57"/>
      <c r="G16" s="57"/>
      <c r="H16" s="57"/>
      <c r="I16" s="57"/>
      <c r="J16" s="19"/>
      <c r="L16" s="29"/>
    </row>
    <row r="17" spans="1:12" s="17" customFormat="1" ht="28.5" customHeight="1" x14ac:dyDescent="0.15">
      <c r="A17" s="125" t="s">
        <v>33</v>
      </c>
      <c r="B17" s="125"/>
      <c r="C17" s="125"/>
      <c r="D17" s="125"/>
      <c r="E17" s="125"/>
      <c r="F17" s="125"/>
      <c r="G17" s="125"/>
      <c r="H17" s="125"/>
      <c r="I17" s="125"/>
      <c r="J17" s="125"/>
      <c r="L17" s="29"/>
    </row>
    <row r="18" spans="1:12" s="17" customFormat="1" ht="28.5" customHeight="1" x14ac:dyDescent="0.2">
      <c r="A18" s="111"/>
      <c r="B18" s="112"/>
      <c r="C18" s="112"/>
      <c r="D18" s="113"/>
      <c r="E18" s="30" t="s">
        <v>29</v>
      </c>
      <c r="F18" s="128" t="s">
        <v>6</v>
      </c>
      <c r="G18" s="129"/>
      <c r="H18" s="129"/>
      <c r="I18" s="129"/>
      <c r="J18" s="130"/>
      <c r="L18" s="37"/>
    </row>
    <row r="19" spans="1:12" s="32" customFormat="1" ht="28.5" customHeight="1" x14ac:dyDescent="0.2">
      <c r="A19" s="66" t="s">
        <v>17</v>
      </c>
      <c r="B19" s="117" t="s">
        <v>58</v>
      </c>
      <c r="C19" s="118"/>
      <c r="D19" s="119"/>
      <c r="E19" s="51"/>
      <c r="F19" s="140"/>
      <c r="G19" s="141"/>
      <c r="H19" s="141"/>
      <c r="I19" s="141"/>
      <c r="J19" s="142"/>
    </row>
    <row r="20" spans="1:12" s="17" customFormat="1" ht="28.5" customHeight="1" thickBot="1" x14ac:dyDescent="0.2">
      <c r="A20" s="66" t="s">
        <v>18</v>
      </c>
      <c r="B20" s="117" t="s">
        <v>35</v>
      </c>
      <c r="C20" s="118"/>
      <c r="D20" s="119"/>
      <c r="E20" s="51"/>
      <c r="F20" s="140"/>
      <c r="G20" s="141"/>
      <c r="H20" s="141"/>
      <c r="I20" s="141"/>
      <c r="J20" s="142"/>
    </row>
    <row r="21" spans="1:12" s="17" customFormat="1" ht="28.5" customHeight="1" thickTop="1" thickBot="1" x14ac:dyDescent="0.2">
      <c r="A21" s="16"/>
      <c r="B21" s="35"/>
      <c r="C21" s="35"/>
      <c r="D21" s="35"/>
      <c r="E21" s="27">
        <f>SUM(E19:E20)</f>
        <v>0</v>
      </c>
      <c r="F21" s="99" t="s">
        <v>37</v>
      </c>
      <c r="G21" s="100"/>
      <c r="H21" s="100"/>
      <c r="I21" s="101"/>
      <c r="J21" s="36">
        <f>E21/2</f>
        <v>0</v>
      </c>
    </row>
    <row r="22" spans="1:12" s="37" customFormat="1" ht="13.5" customHeight="1" thickTop="1" x14ac:dyDescent="0.2">
      <c r="A22" s="16"/>
      <c r="B22" s="35"/>
      <c r="C22" s="35"/>
      <c r="D22" s="35"/>
      <c r="E22" s="35"/>
      <c r="F22" s="35"/>
      <c r="G22" s="54"/>
      <c r="H22" s="38"/>
      <c r="I22" s="39"/>
      <c r="J22" s="19"/>
      <c r="L22" s="17"/>
    </row>
    <row r="23" spans="1:12" s="37" customFormat="1" ht="28.5" customHeight="1" x14ac:dyDescent="0.2">
      <c r="A23" s="137" t="s">
        <v>7</v>
      </c>
      <c r="B23" s="137"/>
      <c r="C23" s="137"/>
      <c r="D23" s="137"/>
      <c r="E23" s="137"/>
      <c r="F23" s="137"/>
      <c r="G23" s="137"/>
      <c r="H23" s="137"/>
      <c r="I23" s="137"/>
      <c r="J23" s="138"/>
      <c r="L23" s="17"/>
    </row>
    <row r="24" spans="1:12" s="32" customFormat="1" ht="28.5" customHeight="1" x14ac:dyDescent="0.15">
      <c r="A24" s="139"/>
      <c r="B24" s="112"/>
      <c r="C24" s="112"/>
      <c r="D24" s="113"/>
      <c r="E24" s="30" t="s">
        <v>32</v>
      </c>
      <c r="F24" s="31" t="s">
        <v>39</v>
      </c>
      <c r="G24" s="31" t="s">
        <v>24</v>
      </c>
      <c r="H24" s="114" t="s">
        <v>6</v>
      </c>
      <c r="I24" s="115"/>
      <c r="J24" s="116"/>
      <c r="L24" s="17"/>
    </row>
    <row r="25" spans="1:12" s="17" customFormat="1" ht="28.5" customHeight="1" x14ac:dyDescent="0.2">
      <c r="A25" s="67" t="s">
        <v>17</v>
      </c>
      <c r="B25" s="110" t="s">
        <v>22</v>
      </c>
      <c r="C25" s="110"/>
      <c r="D25" s="110"/>
      <c r="E25" s="23">
        <f>J9</f>
        <v>0</v>
      </c>
      <c r="F25" s="55">
        <v>0.4</v>
      </c>
      <c r="G25" s="34">
        <f>E25*F25*100</f>
        <v>0</v>
      </c>
      <c r="H25" s="106"/>
      <c r="I25" s="106"/>
      <c r="J25" s="106"/>
      <c r="L25" s="37"/>
    </row>
    <row r="26" spans="1:12" s="17" customFormat="1" ht="28.5" customHeight="1" x14ac:dyDescent="0.2">
      <c r="A26" s="67" t="s">
        <v>18</v>
      </c>
      <c r="B26" s="107" t="s">
        <v>23</v>
      </c>
      <c r="C26" s="107"/>
      <c r="D26" s="107"/>
      <c r="E26" s="23">
        <f>J15</f>
        <v>0</v>
      </c>
      <c r="F26" s="55">
        <v>0.2</v>
      </c>
      <c r="G26" s="34">
        <f>E26*F26*100</f>
        <v>0</v>
      </c>
      <c r="H26" s="106"/>
      <c r="I26" s="106"/>
      <c r="J26" s="106"/>
      <c r="L26" s="37"/>
    </row>
    <row r="27" spans="1:12" s="17" customFormat="1" ht="28.5" customHeight="1" x14ac:dyDescent="0.15">
      <c r="A27" s="67" t="s">
        <v>19</v>
      </c>
      <c r="B27" s="117" t="s">
        <v>25</v>
      </c>
      <c r="C27" s="118"/>
      <c r="D27" s="119"/>
      <c r="E27" s="18"/>
      <c r="F27" s="55">
        <v>0.2</v>
      </c>
      <c r="G27" s="34">
        <f>E27*F27*100</f>
        <v>0</v>
      </c>
      <c r="H27" s="106"/>
      <c r="I27" s="106"/>
      <c r="J27" s="106"/>
      <c r="L27" s="32"/>
    </row>
    <row r="28" spans="1:12" s="17" customFormat="1" ht="28.5" customHeight="1" thickBot="1" x14ac:dyDescent="0.2">
      <c r="A28" s="67" t="s">
        <v>20</v>
      </c>
      <c r="B28" s="132" t="s">
        <v>34</v>
      </c>
      <c r="C28" s="133"/>
      <c r="D28" s="134"/>
      <c r="E28" s="23">
        <f>J21</f>
        <v>0</v>
      </c>
      <c r="F28" s="55">
        <v>0.2</v>
      </c>
      <c r="G28" s="34">
        <f>E28*F28*100</f>
        <v>0</v>
      </c>
      <c r="H28" s="106"/>
      <c r="I28" s="106"/>
      <c r="J28" s="106"/>
      <c r="L28" s="32"/>
    </row>
    <row r="29" spans="1:12" s="17" customFormat="1" ht="28.5" customHeight="1" thickTop="1" thickBot="1" x14ac:dyDescent="0.2">
      <c r="A29" s="16"/>
      <c r="B29" s="35"/>
      <c r="C29" s="35"/>
      <c r="D29" s="35"/>
      <c r="E29" s="35"/>
      <c r="F29" s="35"/>
      <c r="G29" s="58">
        <f>SUM(G25:G28)</f>
        <v>0</v>
      </c>
      <c r="H29" s="135" t="s">
        <v>40</v>
      </c>
      <c r="I29" s="136"/>
      <c r="J29" s="52">
        <f>SUM(G29/100)</f>
        <v>0</v>
      </c>
    </row>
    <row r="30" spans="1:12" s="37" customFormat="1" ht="13.5" customHeight="1" thickTop="1" x14ac:dyDescent="0.2">
      <c r="A30" s="16"/>
      <c r="B30" s="16"/>
      <c r="C30" s="16"/>
      <c r="D30" s="16"/>
      <c r="E30" s="16"/>
      <c r="F30" s="16"/>
      <c r="G30" s="19"/>
      <c r="H30" s="20"/>
      <c r="I30" s="21"/>
      <c r="J30" s="19"/>
      <c r="L30" s="17"/>
    </row>
    <row r="31" spans="1:12" s="37" customFormat="1" ht="14.25" customHeight="1" x14ac:dyDescent="0.2">
      <c r="A31" s="40" t="s">
        <v>12</v>
      </c>
      <c r="B31" s="41"/>
      <c r="C31" s="41"/>
      <c r="D31" s="41"/>
      <c r="E31" s="41"/>
      <c r="F31" s="41"/>
      <c r="G31" s="42"/>
      <c r="H31" s="43"/>
      <c r="I31" s="43"/>
      <c r="J31" s="42"/>
      <c r="L31" s="17"/>
    </row>
    <row r="32" spans="1:12" s="32" customFormat="1" ht="14.25" customHeight="1" x14ac:dyDescent="0.2">
      <c r="A32" s="44" t="s">
        <v>21</v>
      </c>
      <c r="B32" s="45"/>
      <c r="C32" s="45"/>
      <c r="D32" s="45"/>
      <c r="E32" s="45"/>
      <c r="F32" s="45"/>
      <c r="G32" s="42"/>
      <c r="H32" s="43"/>
      <c r="I32" s="43"/>
      <c r="J32" s="42"/>
      <c r="L32" s="37"/>
    </row>
    <row r="33" spans="1:12" s="32" customFormat="1" ht="13.5" customHeight="1" x14ac:dyDescent="0.2">
      <c r="A33" s="44"/>
      <c r="B33" s="45"/>
      <c r="C33" s="45"/>
      <c r="D33" s="45"/>
      <c r="E33" s="45"/>
      <c r="F33" s="45"/>
      <c r="G33" s="42"/>
      <c r="H33" s="43"/>
      <c r="I33" s="43"/>
      <c r="J33" s="42"/>
      <c r="L33" s="37"/>
    </row>
    <row r="34" spans="1:12" s="17" customFormat="1" ht="36" customHeight="1" x14ac:dyDescent="0.2">
      <c r="A34" s="108" t="s">
        <v>41</v>
      </c>
      <c r="B34" s="109"/>
      <c r="C34" s="109"/>
      <c r="D34" s="109"/>
      <c r="E34" s="109"/>
      <c r="F34" s="109"/>
      <c r="G34" s="109"/>
      <c r="H34" s="109"/>
      <c r="I34" s="109"/>
      <c r="J34" s="109"/>
      <c r="L34" s="32"/>
    </row>
    <row r="35" spans="1:12" s="17" customFormat="1" ht="15" customHeight="1" x14ac:dyDescent="0.15">
      <c r="A35" s="46"/>
      <c r="G35" s="22"/>
    </row>
    <row r="36" spans="1:12" s="17" customFormat="1" ht="15" customHeight="1" x14ac:dyDescent="0.15">
      <c r="A36" s="131" t="s">
        <v>8</v>
      </c>
      <c r="B36" s="131"/>
      <c r="C36" s="131"/>
      <c r="D36" s="131"/>
      <c r="E36" s="131"/>
      <c r="F36" s="131"/>
      <c r="G36" s="131"/>
      <c r="H36" s="131"/>
      <c r="I36" s="131"/>
      <c r="J36" s="131"/>
    </row>
    <row r="37" spans="1:12" s="37" customFormat="1" ht="12" customHeight="1" x14ac:dyDescent="0.2">
      <c r="A37" s="46"/>
      <c r="B37" s="17"/>
      <c r="C37" s="17"/>
      <c r="D37" s="17"/>
      <c r="E37" s="17"/>
      <c r="F37" s="17"/>
      <c r="G37" s="22"/>
      <c r="H37" s="17"/>
      <c r="I37" s="17"/>
      <c r="J37" s="17"/>
      <c r="L37" s="17"/>
    </row>
    <row r="38" spans="1:12" s="37" customFormat="1" ht="15" customHeight="1" x14ac:dyDescent="0.2">
      <c r="A38" s="105" t="s">
        <v>45</v>
      </c>
      <c r="B38" s="105"/>
      <c r="C38" s="105"/>
      <c r="D38" s="62"/>
      <c r="E38" s="104" t="s">
        <v>43</v>
      </c>
      <c r="F38" s="104"/>
      <c r="G38" s="104"/>
      <c r="H38" s="104"/>
      <c r="I38" s="104"/>
      <c r="J38" s="61"/>
      <c r="L38" s="17"/>
    </row>
    <row r="39" spans="1:12" s="32" customFormat="1" ht="12.75" customHeight="1" x14ac:dyDescent="0.2">
      <c r="A39" s="105"/>
      <c r="B39" s="105"/>
      <c r="C39" s="105"/>
      <c r="D39" s="62"/>
      <c r="E39" s="104"/>
      <c r="F39" s="104"/>
      <c r="G39" s="104"/>
      <c r="H39" s="104"/>
      <c r="I39" s="104"/>
      <c r="J39" s="61"/>
      <c r="L39" s="41"/>
    </row>
    <row r="40" spans="1:12" s="17" customFormat="1" ht="39.75" customHeight="1" x14ac:dyDescent="0.2">
      <c r="A40" s="63"/>
      <c r="B40" s="102"/>
      <c r="C40" s="102"/>
      <c r="D40" s="65"/>
      <c r="E40" s="103"/>
      <c r="F40" s="103"/>
      <c r="G40" s="103"/>
      <c r="H40" s="103"/>
      <c r="I40" s="103"/>
      <c r="J40" s="64"/>
      <c r="L40" s="41"/>
    </row>
    <row r="41" spans="1:12" s="17" customFormat="1" ht="27" customHeight="1" x14ac:dyDescent="0.15">
      <c r="A41" s="46"/>
    </row>
    <row r="42" spans="1:12" s="17" customFormat="1" ht="27" customHeight="1" x14ac:dyDescent="0.2">
      <c r="A42" s="46"/>
      <c r="L42" s="41"/>
    </row>
    <row r="43" spans="1:12" s="17" customFormat="1" ht="15" customHeight="1" x14ac:dyDescent="0.2">
      <c r="A43" s="46"/>
      <c r="K43" s="22"/>
      <c r="L43" s="41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  <c r="L44" s="47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29"/>
    </row>
    <row r="46" spans="1:12" s="17" customFormat="1" ht="15" customHeight="1" x14ac:dyDescent="0.2">
      <c r="A46" s="46"/>
      <c r="L46" s="48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15" customHeight="1" x14ac:dyDescent="0.15">
      <c r="A50" s="46"/>
      <c r="L50" s="29"/>
    </row>
    <row r="51" spans="1:12" s="37" customFormat="1" ht="12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6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12.75" customHeight="1" x14ac:dyDescent="0.15">
      <c r="A54" s="46"/>
      <c r="L54" s="29"/>
    </row>
    <row r="55" spans="1:12" s="17" customFormat="1" ht="33.75" customHeight="1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50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</sheetData>
  <sheetProtection password="CF73" sheet="1" objects="1" scenarios="1"/>
  <mergeCells count="48">
    <mergeCell ref="A17:J17"/>
    <mergeCell ref="A18:D18"/>
    <mergeCell ref="F18:J18"/>
    <mergeCell ref="A36:J36"/>
    <mergeCell ref="B27:D27"/>
    <mergeCell ref="H27:J27"/>
    <mergeCell ref="B28:D28"/>
    <mergeCell ref="H28:J28"/>
    <mergeCell ref="H29:I29"/>
    <mergeCell ref="A23:J23"/>
    <mergeCell ref="A24:D24"/>
    <mergeCell ref="H24:J24"/>
    <mergeCell ref="B19:D19"/>
    <mergeCell ref="F19:J19"/>
    <mergeCell ref="B20:D20"/>
    <mergeCell ref="F20:J20"/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H15:I15"/>
    <mergeCell ref="B13:D13"/>
    <mergeCell ref="H13:J13"/>
    <mergeCell ref="A12:D12"/>
    <mergeCell ref="H12:J12"/>
    <mergeCell ref="B14:D14"/>
    <mergeCell ref="H14:J14"/>
    <mergeCell ref="F21:I21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</mergeCells>
  <phoneticPr fontId="0" type="noConversion"/>
  <dataValidations count="2">
    <dataValidation type="decimal" operator="lessThanOrEqual" allowBlank="1" showInputMessage="1" showErrorMessage="1" sqref="E27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9:E20 E5:E8 E13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2017-08-24T13:45:34Z</cp:lastPrinted>
  <dcterms:created xsi:type="dcterms:W3CDTF">2006-01-30T14:36:36Z</dcterms:created>
  <dcterms:modified xsi:type="dcterms:W3CDTF">2017-08-24T13:51:04Z</dcterms:modified>
</cp:coreProperties>
</file>