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2" i="3" l="1"/>
  <c r="G21" i="3" l="1"/>
  <c r="G14" i="3"/>
  <c r="G13" i="3"/>
  <c r="G6" i="3"/>
  <c r="G7" i="3"/>
  <c r="G8" i="3"/>
  <c r="G5" i="3"/>
  <c r="H1" i="3" l="1"/>
  <c r="A1" i="3"/>
  <c r="G15" i="3" l="1"/>
  <c r="G9" i="3"/>
  <c r="J15" i="3" l="1"/>
  <c r="E20" i="3" s="1"/>
  <c r="G20" i="3" s="1"/>
  <c r="J9" i="3"/>
  <c r="E19" i="3" s="1"/>
  <c r="G19" i="3" l="1"/>
  <c r="G23" i="3" s="1"/>
  <c r="J23" i="3" s="1"/>
</calcChain>
</file>

<file path=xl/sharedStrings.xml><?xml version="1.0" encoding="utf-8"?>
<sst xmlns="http://schemas.openxmlformats.org/spreadsheetml/2006/main" count="72" uniqueCount="61">
  <si>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</si>
  <si>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</si>
  <si>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</si>
  <si>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</si>
  <si>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</si>
  <si>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</si>
  <si>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</si>
  <si>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</si>
  <si>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</si>
  <si>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</si>
  <si>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</si>
  <si>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</si>
  <si>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</si>
  <si>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</si>
  <si>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</si>
  <si>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</si>
  <si>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</si>
  <si>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</si>
  <si>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</si>
  <si>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</si>
  <si>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</si>
  <si>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</si>
  <si>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</si>
  <si>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</si>
  <si>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</si>
  <si>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</si>
  <si>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</si>
  <si>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</si>
  <si>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</si>
  <si>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</si>
  <si>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</si>
  <si>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</si>
  <si>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</si>
  <si>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</si>
  <si>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</si>
  <si>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</si>
  <si>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</si>
  <si>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</si>
  <si>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</si>
  <si>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</si>
  <si>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</si>
  <si>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Metallbauerin EFZ / Metallbauer EFZ</t>
  </si>
  <si>
    <t xml:space="preserve">Constructrice métallique CFC / Constructeur métallique CFC </t>
  </si>
  <si>
    <t>Fachrichtung / Orientation / Indirizzo professionale</t>
  </si>
  <si>
    <t>Gemäss der Verordnung über die berufliche Grundbildung vom 20.12.2006 (Stand am 12.06.2008) / Conforme à l'ordonnance sur la formation professionnelle initiale du 20.12.2006 (Etat le 12.06.2008) / Conforme a l'ordinanza sulla formazione professionale di base del 20.12.2006 (Stato 12.06.2008)</t>
  </si>
  <si>
    <t>Metallbau / Construction métallique / Metalcostruzione (44504)</t>
  </si>
  <si>
    <t>Schmiedearbeiten / Travaux de forge / Lavori di fucinatura(44505)</t>
  </si>
  <si>
    <t>Stahlbau / Charpente métallique / Costruzioni in acciaio (44507)</t>
  </si>
  <si>
    <r>
      <t xml:space="preserve">Qualifikationsbereich Praktische Arbeit </t>
    </r>
    <r>
      <rPr>
        <sz val="9"/>
        <rFont val="Arial"/>
        <family val="2"/>
      </rPr>
      <t>(14–18 Stunden)</t>
    </r>
    <r>
      <rPr>
        <b/>
        <sz val="9"/>
        <rFont val="Arial"/>
        <family val="2"/>
      </rPr>
      <t xml:space="preserve"> / Domaine de qualification Travail pratique </t>
    </r>
    <r>
      <rPr>
        <sz val="9"/>
        <rFont val="Arial"/>
        <family val="2"/>
      </rPr>
      <t>(14–18 heures)</t>
    </r>
    <r>
      <rPr>
        <b/>
        <sz val="9"/>
        <rFont val="Arial"/>
        <family val="2"/>
      </rPr>
      <t xml:space="preserve"> / 
Campo di qualificazione Lavoro pratico </t>
    </r>
    <r>
      <rPr>
        <sz val="9"/>
        <rFont val="Arial"/>
        <family val="2"/>
      </rPr>
      <t>(14–18 ore)</t>
    </r>
  </si>
  <si>
    <t xml:space="preserve"> : 5 = Note* /
Note* /
Nota*</t>
  </si>
  <si>
    <t xml:space="preserve"> : 3 = Note* /
Note* /
Nota*</t>
  </si>
  <si>
    <t>: 5 =  Gesamtnote* /
Note globale* /
Nota complessiva*</t>
  </si>
  <si>
    <r>
      <t xml:space="preserve">Qualifikationsbereich Berufskenntnisse </t>
    </r>
    <r>
      <rPr>
        <sz val="9"/>
        <rFont val="Arial"/>
        <family val="2"/>
      </rPr>
      <t>(4–5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(4–5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(4–5 ore)</t>
    </r>
  </si>
  <si>
    <t>Grundlagenarbeit /
Travail fondamental
Lavoro di base</t>
  </si>
  <si>
    <t>Fachrichtungsspezifisch: Arbeitsmethoden /
Travaux spécifiques à la branche : Méthode de travail
Lavori specifici d’indirizzo: Metodi di lavoro</t>
  </si>
  <si>
    <t>Fachrichtungsspezifisch: Umgang mit Betriebseinrichtungen; Prozesse /
Travaux spécifiques à la branche : Utilisation des équipements d’exploitation; gestion des processus /
Lavori specifici d’indirizzo: Uso delle attrezzature aziendali; Processi</t>
  </si>
  <si>
    <t>Fachrichtungsspezifisch: Bedürfnisgereche Verarbeitung /
Travaux spécifiques à la branche : Traitement adapté aux besoins /
Lavori specifici d’indirizzo: Lavorazione consona alle esigenze</t>
  </si>
  <si>
    <t>Berufskunde /
Technologie /
Conoscenze professionali</t>
  </si>
  <si>
    <t>Fachgespräch /
Entretien professionnel /
Colloquio professionale</t>
  </si>
  <si>
    <t>Position / Position / Posizione</t>
  </si>
  <si>
    <t>Metalcostruttrice AFC / Metalcostruttore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</si>
</sst>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Border="1" applyAlignment="1" applyProtection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44504</v>
      </c>
      <c r="B1" s="79" t="s">
        <v>41</v>
      </c>
      <c r="C1" s="79"/>
      <c r="D1" s="79"/>
      <c r="E1" s="80"/>
      <c r="F1" s="78" t="s">
        <v>14</v>
      </c>
      <c r="G1" s="74"/>
    </row>
    <row r="2" spans="1:9" s="2" customFormat="1" ht="14.25" customHeight="1" x14ac:dyDescent="0.15">
      <c r="B2" s="79" t="s">
        <v>42</v>
      </c>
      <c r="C2" s="79"/>
      <c r="D2" s="79"/>
      <c r="E2" s="80"/>
      <c r="F2" s="78"/>
      <c r="G2" s="75"/>
    </row>
    <row r="3" spans="1:9" s="2" customFormat="1" ht="14.25" customHeight="1" x14ac:dyDescent="0.15">
      <c r="B3" s="79" t="s">
        <v>60</v>
      </c>
      <c r="C3" s="79"/>
      <c r="D3" s="79"/>
      <c r="E3" s="79"/>
      <c r="F3" s="81" t="s">
        <v>28</v>
      </c>
      <c r="G3" s="76"/>
    </row>
    <row r="4" spans="1:9" s="2" customFormat="1" ht="14.25" customHeight="1" x14ac:dyDescent="0.15">
      <c r="B4" s="79"/>
      <c r="C4" s="79"/>
      <c r="D4" s="79"/>
      <c r="E4" s="79"/>
      <c r="F4" s="81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43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67" t="s">
        <v>36</v>
      </c>
      <c r="C7" s="67"/>
      <c r="D7" s="67"/>
      <c r="E7" s="67"/>
      <c r="F7" s="67"/>
      <c r="G7" s="67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 t="s">
        <v>47</v>
      </c>
    </row>
    <row r="9" spans="1:9" s="1" customFormat="1" ht="17.25" customHeight="1" x14ac:dyDescent="0.2">
      <c r="A9" s="12"/>
      <c r="B9" s="73" t="s">
        <v>16</v>
      </c>
      <c r="C9" s="73"/>
      <c r="D9" s="73"/>
      <c r="E9" s="73"/>
      <c r="F9" s="73"/>
      <c r="G9" s="13"/>
      <c r="H9" s="5"/>
    </row>
    <row r="10" spans="1:9" s="1" customFormat="1" ht="17.25" customHeight="1" thickBot="1" x14ac:dyDescent="0.25">
      <c r="A10" s="70" t="s">
        <v>17</v>
      </c>
      <c r="B10" s="71"/>
      <c r="C10" s="71"/>
      <c r="D10" s="71"/>
      <c r="E10" s="71"/>
      <c r="F10" s="71"/>
      <c r="G10" s="72"/>
      <c r="H10" s="5"/>
    </row>
    <row r="11" spans="1:9" s="2" customFormat="1" ht="11.25" customHeight="1" x14ac:dyDescent="0.15"/>
    <row r="12" spans="1:9" s="2" customFormat="1" ht="21" customHeight="1" x14ac:dyDescent="0.15">
      <c r="A12" s="69" t="s">
        <v>44</v>
      </c>
      <c r="B12" s="69"/>
      <c r="C12" s="69"/>
      <c r="D12" s="69"/>
      <c r="E12" s="69"/>
      <c r="F12" s="69"/>
      <c r="G12" s="69"/>
    </row>
    <row r="13" spans="1:9" s="1" customFormat="1" x14ac:dyDescent="0.2"/>
    <row r="14" spans="1:9" s="3" customFormat="1" ht="12" customHeight="1" x14ac:dyDescent="0.2">
      <c r="A14" s="68" t="s">
        <v>12</v>
      </c>
      <c r="B14" s="68"/>
      <c r="C14" s="68"/>
      <c r="D14" s="68"/>
      <c r="E14" s="68"/>
      <c r="F14" s="68"/>
      <c r="G14" s="68"/>
    </row>
    <row r="15" spans="1:9" s="2" customFormat="1" ht="9" x14ac:dyDescent="0.15"/>
    <row r="16" spans="1:9" s="2" customFormat="1" ht="9" customHeight="1" x14ac:dyDescent="0.15">
      <c r="A16" s="82" t="s">
        <v>0</v>
      </c>
      <c r="B16" s="82"/>
      <c r="C16" s="76"/>
      <c r="D16" s="76"/>
      <c r="E16" s="76"/>
      <c r="F16" s="76"/>
      <c r="G16" s="76"/>
    </row>
    <row r="17" spans="1:7" s="3" customFormat="1" ht="10.5" customHeight="1" x14ac:dyDescent="0.2">
      <c r="A17" s="83"/>
      <c r="B17" s="83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82" t="s">
        <v>5</v>
      </c>
      <c r="B19" s="82"/>
      <c r="C19" s="96"/>
      <c r="D19" s="96"/>
      <c r="E19" s="96"/>
      <c r="F19" s="96"/>
      <c r="G19" s="96"/>
    </row>
    <row r="20" spans="1:7" s="3" customFormat="1" ht="12" x14ac:dyDescent="0.2">
      <c r="A20" s="83"/>
      <c r="B20" s="83"/>
      <c r="C20" s="97"/>
      <c r="D20" s="97"/>
      <c r="E20" s="97"/>
      <c r="F20" s="97"/>
      <c r="G20" s="97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4" t="s">
        <v>1</v>
      </c>
      <c r="B23" s="85"/>
      <c r="C23" s="85"/>
      <c r="D23" s="85"/>
      <c r="E23" s="85"/>
      <c r="F23" s="85"/>
      <c r="G23" s="86"/>
    </row>
    <row r="24" spans="1:7" s="2" customFormat="1" ht="9" customHeight="1" x14ac:dyDescent="0.15">
      <c r="A24" s="93" t="s">
        <v>2</v>
      </c>
      <c r="B24" s="94"/>
      <c r="C24" s="94"/>
      <c r="D24" s="94"/>
      <c r="E24" s="94"/>
      <c r="F24" s="94"/>
      <c r="G24" s="95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7" t="s">
        <v>3</v>
      </c>
      <c r="B27" s="87"/>
      <c r="C27" s="87"/>
      <c r="D27" s="87"/>
      <c r="E27" s="87"/>
      <c r="F27" s="87"/>
      <c r="G27" s="87"/>
    </row>
    <row r="28" spans="1:7" s="2" customFormat="1" ht="9" x14ac:dyDescent="0.15"/>
    <row r="29" spans="1:7" s="2" customFormat="1" ht="30" customHeight="1" x14ac:dyDescent="0.15">
      <c r="A29" s="98" t="s">
        <v>11</v>
      </c>
      <c r="B29" s="98"/>
      <c r="C29" s="98"/>
      <c r="D29" s="98"/>
      <c r="E29" s="98"/>
      <c r="F29" s="98"/>
      <c r="G29" s="98"/>
    </row>
    <row r="30" spans="1:7" s="2" customFormat="1" ht="9" x14ac:dyDescent="0.15"/>
    <row r="31" spans="1:7" s="2" customFormat="1" ht="144" customHeight="1" x14ac:dyDescent="0.15">
      <c r="A31" s="90"/>
      <c r="B31" s="91"/>
      <c r="C31" s="91"/>
      <c r="D31" s="91"/>
      <c r="E31" s="91"/>
      <c r="F31" s="91"/>
      <c r="G31" s="92"/>
    </row>
    <row r="32" spans="1:7" s="2" customFormat="1" ht="9" x14ac:dyDescent="0.15"/>
    <row r="33" spans="1:7" s="2" customFormat="1" ht="9" customHeight="1" x14ac:dyDescent="0.15">
      <c r="A33" s="88" t="s">
        <v>29</v>
      </c>
      <c r="B33" s="88"/>
      <c r="C33" s="88"/>
      <c r="E33" s="88" t="s">
        <v>30</v>
      </c>
      <c r="F33" s="88"/>
      <c r="G33" s="88"/>
    </row>
    <row r="34" spans="1:7" s="2" customFormat="1" ht="9" x14ac:dyDescent="0.15">
      <c r="A34" s="88"/>
      <c r="B34" s="88"/>
      <c r="C34" s="88"/>
      <c r="E34" s="88"/>
      <c r="F34" s="88"/>
      <c r="G34" s="88"/>
    </row>
    <row r="35" spans="1:7" s="2" customFormat="1" ht="33.75" customHeight="1" x14ac:dyDescent="0.2">
      <c r="A35" s="75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9" t="s">
        <v>4</v>
      </c>
      <c r="B38" s="89"/>
      <c r="C38" s="89"/>
      <c r="D38" s="89"/>
      <c r="E38" s="89"/>
      <c r="F38" s="89"/>
      <c r="G38" s="89"/>
    </row>
    <row r="39" spans="1:7" s="2" customFormat="1" ht="9" x14ac:dyDescent="0.15">
      <c r="A39" s="89"/>
      <c r="B39" s="89"/>
      <c r="C39" s="89"/>
      <c r="D39" s="89"/>
      <c r="E39" s="89"/>
      <c r="F39" s="89"/>
      <c r="G39" s="89"/>
    </row>
    <row r="40" spans="1:7" s="2" customFormat="1" ht="12.75" customHeight="1" x14ac:dyDescent="0.15">
      <c r="A40" s="89"/>
      <c r="B40" s="89"/>
      <c r="C40" s="89"/>
      <c r="D40" s="89"/>
      <c r="E40" s="89"/>
      <c r="F40" s="89"/>
      <c r="G40" s="89"/>
    </row>
    <row r="41" spans="1:7" s="2" customFormat="1" ht="9" hidden="1" customHeight="1" x14ac:dyDescent="0.15">
      <c r="A41" s="89"/>
      <c r="B41" s="89"/>
      <c r="C41" s="89"/>
      <c r="D41" s="89"/>
      <c r="E41" s="89"/>
      <c r="F41" s="89"/>
      <c r="G41" s="89"/>
    </row>
    <row r="42" spans="1:7" s="2" customFormat="1" ht="9" customHeight="1" x14ac:dyDescent="0.15"/>
    <row r="43" spans="1:7" s="2" customFormat="1" ht="12" x14ac:dyDescent="0.2">
      <c r="A43" s="87" t="s">
        <v>10</v>
      </c>
      <c r="B43" s="87"/>
      <c r="C43" s="87"/>
      <c r="D43" s="87"/>
      <c r="E43" s="87"/>
      <c r="F43" s="87"/>
      <c r="G43" s="87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1">
        <f>Vorderseite!A1</f>
        <v>44504</v>
      </c>
      <c r="B1" s="101"/>
      <c r="G1" s="29" t="s">
        <v>15</v>
      </c>
      <c r="H1" s="100">
        <f>Vorderseite!C16</f>
        <v>0</v>
      </c>
      <c r="I1" s="100"/>
      <c r="J1" s="100"/>
      <c r="L1" s="30"/>
    </row>
    <row r="2" spans="1:12" s="18" customFormat="1" ht="15" customHeight="1" x14ac:dyDescent="0.15"/>
    <row r="3" spans="1:12" s="18" customFormat="1" ht="28.5" customHeight="1" x14ac:dyDescent="0.15">
      <c r="A3" s="99" t="s">
        <v>48</v>
      </c>
      <c r="B3" s="99"/>
      <c r="C3" s="99"/>
      <c r="D3" s="99"/>
      <c r="E3" s="99"/>
      <c r="F3" s="99"/>
      <c r="G3" s="99"/>
      <c r="H3" s="99"/>
      <c r="I3" s="99"/>
      <c r="J3" s="99"/>
    </row>
    <row r="4" spans="1:12" s="33" customFormat="1" ht="28.5" customHeight="1" x14ac:dyDescent="0.15">
      <c r="A4" s="108" t="s">
        <v>59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L4" s="30">
        <v>1</v>
      </c>
    </row>
    <row r="5" spans="1:12" s="18" customFormat="1" ht="28.5" customHeight="1" x14ac:dyDescent="0.15">
      <c r="A5" s="63" t="s">
        <v>32</v>
      </c>
      <c r="B5" s="102" t="s">
        <v>53</v>
      </c>
      <c r="C5" s="103"/>
      <c r="D5" s="104"/>
      <c r="E5" s="52"/>
      <c r="F5" s="65">
        <v>1</v>
      </c>
      <c r="G5" s="34">
        <f>E5*F5</f>
        <v>0</v>
      </c>
      <c r="H5" s="105"/>
      <c r="I5" s="105"/>
      <c r="J5" s="105"/>
      <c r="L5" s="30">
        <v>1.5</v>
      </c>
    </row>
    <row r="6" spans="1:12" s="18" customFormat="1" ht="28.5" customHeight="1" x14ac:dyDescent="0.15">
      <c r="A6" s="63" t="s">
        <v>33</v>
      </c>
      <c r="B6" s="102" t="s">
        <v>54</v>
      </c>
      <c r="C6" s="103"/>
      <c r="D6" s="104"/>
      <c r="E6" s="52"/>
      <c r="F6" s="65">
        <v>2</v>
      </c>
      <c r="G6" s="34">
        <f t="shared" ref="G6:G8" si="0">E6*F6</f>
        <v>0</v>
      </c>
      <c r="H6" s="105"/>
      <c r="I6" s="105"/>
      <c r="J6" s="105"/>
      <c r="L6" s="30">
        <v>2</v>
      </c>
    </row>
    <row r="7" spans="1:12" s="18" customFormat="1" ht="37.5" customHeight="1" x14ac:dyDescent="0.15">
      <c r="A7" s="63" t="s">
        <v>35</v>
      </c>
      <c r="B7" s="102" t="s">
        <v>55</v>
      </c>
      <c r="C7" s="103"/>
      <c r="D7" s="104"/>
      <c r="E7" s="52"/>
      <c r="F7" s="65">
        <v>1</v>
      </c>
      <c r="G7" s="34">
        <f t="shared" si="0"/>
        <v>0</v>
      </c>
      <c r="H7" s="105"/>
      <c r="I7" s="105"/>
      <c r="J7" s="105"/>
      <c r="L7" s="30">
        <v>2.5</v>
      </c>
    </row>
    <row r="8" spans="1:12" s="18" customFormat="1" ht="28.5" customHeight="1" thickBot="1" x14ac:dyDescent="0.2">
      <c r="A8" s="63" t="s">
        <v>37</v>
      </c>
      <c r="B8" s="102" t="s">
        <v>56</v>
      </c>
      <c r="C8" s="103"/>
      <c r="D8" s="104"/>
      <c r="E8" s="52"/>
      <c r="F8" s="65">
        <v>1</v>
      </c>
      <c r="G8" s="34">
        <f t="shared" si="0"/>
        <v>0</v>
      </c>
      <c r="H8" s="105"/>
      <c r="I8" s="105"/>
      <c r="J8" s="105"/>
      <c r="L8" s="30">
        <v>3</v>
      </c>
    </row>
    <row r="9" spans="1:12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06" t="s">
        <v>49</v>
      </c>
      <c r="I9" s="107"/>
      <c r="J9" s="36">
        <f>G9/5</f>
        <v>0</v>
      </c>
      <c r="L9" s="30">
        <v>3.5</v>
      </c>
    </row>
    <row r="10" spans="1:12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L10" s="30">
        <v>4</v>
      </c>
    </row>
    <row r="11" spans="1:12" s="18" customFormat="1" ht="28.5" customHeight="1" x14ac:dyDescent="0.15">
      <c r="A11" s="99" t="s">
        <v>52</v>
      </c>
      <c r="B11" s="99"/>
      <c r="C11" s="99"/>
      <c r="D11" s="99"/>
      <c r="E11" s="99"/>
      <c r="F11" s="99"/>
      <c r="G11" s="99"/>
      <c r="H11" s="99"/>
      <c r="I11" s="99"/>
      <c r="J11" s="99"/>
      <c r="L11" s="30">
        <v>4.5</v>
      </c>
    </row>
    <row r="12" spans="1:12" s="33" customFormat="1" ht="28.5" customHeight="1" x14ac:dyDescent="0.15">
      <c r="A12" s="108" t="s">
        <v>59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L12" s="30">
        <v>5</v>
      </c>
    </row>
    <row r="13" spans="1:12" s="18" customFormat="1" ht="28.5" customHeight="1" x14ac:dyDescent="0.15">
      <c r="A13" s="63" t="s">
        <v>32</v>
      </c>
      <c r="B13" s="102" t="s">
        <v>57</v>
      </c>
      <c r="C13" s="103"/>
      <c r="D13" s="104"/>
      <c r="E13" s="52"/>
      <c r="F13" s="65">
        <v>2</v>
      </c>
      <c r="G13" s="34">
        <f>E13*F13</f>
        <v>0</v>
      </c>
      <c r="H13" s="105"/>
      <c r="I13" s="105"/>
      <c r="J13" s="105"/>
      <c r="L13" s="30">
        <v>5.5</v>
      </c>
    </row>
    <row r="14" spans="1:12" s="18" customFormat="1" ht="28.5" customHeight="1" thickBot="1" x14ac:dyDescent="0.2">
      <c r="A14" s="63" t="s">
        <v>33</v>
      </c>
      <c r="B14" s="102" t="s">
        <v>58</v>
      </c>
      <c r="C14" s="103"/>
      <c r="D14" s="104"/>
      <c r="E14" s="52"/>
      <c r="F14" s="65">
        <v>1</v>
      </c>
      <c r="G14" s="34">
        <f>E14*F14</f>
        <v>0</v>
      </c>
      <c r="H14" s="105"/>
      <c r="I14" s="105"/>
      <c r="J14" s="105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SUM(G13:G14)</f>
        <v>0</v>
      </c>
      <c r="H15" s="106" t="s">
        <v>50</v>
      </c>
      <c r="I15" s="107"/>
      <c r="J15" s="36">
        <f>G15/3</f>
        <v>0</v>
      </c>
      <c r="L15" s="30"/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4" t="s">
        <v>7</v>
      </c>
      <c r="B17" s="114"/>
      <c r="C17" s="114"/>
      <c r="D17" s="114"/>
      <c r="E17" s="114"/>
      <c r="F17" s="114"/>
      <c r="G17" s="114"/>
      <c r="H17" s="114"/>
      <c r="I17" s="114"/>
      <c r="J17" s="115"/>
      <c r="L17" s="18"/>
    </row>
    <row r="18" spans="1:12" s="33" customFormat="1" ht="28.5" customHeight="1" x14ac:dyDescent="0.15">
      <c r="A18" s="116"/>
      <c r="B18" s="109"/>
      <c r="C18" s="109"/>
      <c r="D18" s="110"/>
      <c r="E18" s="31" t="s">
        <v>34</v>
      </c>
      <c r="F18" s="32" t="s">
        <v>38</v>
      </c>
      <c r="G18" s="32" t="s">
        <v>26</v>
      </c>
      <c r="H18" s="111" t="s">
        <v>6</v>
      </c>
      <c r="I18" s="112"/>
      <c r="J18" s="113"/>
      <c r="L18" s="18"/>
    </row>
    <row r="19" spans="1:12" s="18" customFormat="1" ht="28.5" customHeight="1" x14ac:dyDescent="0.15">
      <c r="A19" s="64" t="s">
        <v>18</v>
      </c>
      <c r="B19" s="117" t="s">
        <v>24</v>
      </c>
      <c r="C19" s="117"/>
      <c r="D19" s="117"/>
      <c r="E19" s="24">
        <f>J9</f>
        <v>0</v>
      </c>
      <c r="F19" s="66">
        <v>2</v>
      </c>
      <c r="G19" s="34">
        <f>E19*F19</f>
        <v>0</v>
      </c>
      <c r="H19" s="105"/>
      <c r="I19" s="105"/>
      <c r="J19" s="105"/>
    </row>
    <row r="20" spans="1:12" s="18" customFormat="1" ht="28.5" customHeight="1" x14ac:dyDescent="0.15">
      <c r="A20" s="64" t="s">
        <v>19</v>
      </c>
      <c r="B20" s="125" t="s">
        <v>25</v>
      </c>
      <c r="C20" s="125"/>
      <c r="D20" s="125"/>
      <c r="E20" s="24">
        <f>J15</f>
        <v>0</v>
      </c>
      <c r="F20" s="66">
        <v>1</v>
      </c>
      <c r="G20" s="34">
        <f t="shared" ref="G20" si="1">E20*F20</f>
        <v>0</v>
      </c>
      <c r="H20" s="105"/>
      <c r="I20" s="105"/>
      <c r="J20" s="105"/>
    </row>
    <row r="21" spans="1:12" s="18" customFormat="1" ht="28.5" customHeight="1" x14ac:dyDescent="0.2">
      <c r="A21" s="64" t="s">
        <v>20</v>
      </c>
      <c r="B21" s="120" t="s">
        <v>40</v>
      </c>
      <c r="C21" s="121"/>
      <c r="D21" s="122"/>
      <c r="E21" s="52"/>
      <c r="F21" s="66">
        <v>1</v>
      </c>
      <c r="G21" s="34">
        <f>E22*F21</f>
        <v>0</v>
      </c>
      <c r="H21" s="126"/>
      <c r="I21" s="127"/>
      <c r="J21" s="128"/>
      <c r="L21" s="37"/>
    </row>
    <row r="22" spans="1:12" s="18" customFormat="1" ht="28.5" customHeight="1" thickBot="1" x14ac:dyDescent="0.25">
      <c r="A22" s="64" t="s">
        <v>21</v>
      </c>
      <c r="B22" s="102" t="s">
        <v>27</v>
      </c>
      <c r="C22" s="103"/>
      <c r="D22" s="104"/>
      <c r="E22" s="19"/>
      <c r="F22" s="66">
        <v>1</v>
      </c>
      <c r="G22" s="34">
        <f>E22*F22</f>
        <v>0</v>
      </c>
      <c r="H22" s="105"/>
      <c r="I22" s="105"/>
      <c r="J22" s="105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23" t="s">
        <v>51</v>
      </c>
      <c r="I23" s="124"/>
      <c r="J23" s="53">
        <f>G23/5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18" t="s">
        <v>39</v>
      </c>
      <c r="B28" s="119"/>
      <c r="C28" s="119"/>
      <c r="D28" s="119"/>
      <c r="E28" s="119"/>
      <c r="F28" s="119"/>
      <c r="G28" s="119"/>
      <c r="H28" s="119"/>
      <c r="I28" s="119"/>
      <c r="J28" s="119"/>
      <c r="L28" s="37"/>
    </row>
    <row r="29" spans="1:12" s="18" customFormat="1" ht="26.25" customHeight="1" x14ac:dyDescent="0.2">
      <c r="A29" s="46"/>
      <c r="G29" s="23"/>
      <c r="L29" s="37"/>
    </row>
    <row r="30" spans="1:12" s="18" customFormat="1" ht="15" customHeight="1" x14ac:dyDescent="0.15">
      <c r="A30" s="133" t="s">
        <v>8</v>
      </c>
      <c r="B30" s="133"/>
      <c r="C30" s="133"/>
      <c r="D30" s="133"/>
      <c r="E30" s="133"/>
      <c r="F30" s="133"/>
      <c r="G30" s="133"/>
      <c r="H30" s="133"/>
      <c r="I30" s="133"/>
      <c r="J30" s="133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1" t="s">
        <v>9</v>
      </c>
      <c r="B32" s="131"/>
      <c r="C32" s="131"/>
      <c r="D32" s="131"/>
      <c r="E32" s="49"/>
      <c r="F32" s="49"/>
      <c r="G32" s="18"/>
      <c r="H32" s="132" t="s">
        <v>23</v>
      </c>
      <c r="I32" s="132"/>
      <c r="J32" s="132"/>
      <c r="L32" s="18"/>
    </row>
    <row r="33" spans="1:12" s="33" customFormat="1" ht="12.75" customHeight="1" x14ac:dyDescent="0.15">
      <c r="A33" s="131"/>
      <c r="B33" s="131"/>
      <c r="C33" s="131"/>
      <c r="D33" s="131"/>
      <c r="E33" s="49"/>
      <c r="F33" s="49"/>
      <c r="G33" s="18"/>
      <c r="H33" s="132"/>
      <c r="I33" s="132"/>
      <c r="J33" s="132"/>
      <c r="L33" s="18"/>
    </row>
    <row r="34" spans="1:12" s="18" customFormat="1" ht="48.75" customHeight="1" x14ac:dyDescent="0.2">
      <c r="A34" s="129"/>
      <c r="B34" s="129"/>
      <c r="C34" s="129"/>
      <c r="D34" s="129"/>
      <c r="E34" s="17"/>
      <c r="F34" s="17"/>
      <c r="H34" s="130"/>
      <c r="I34" s="130"/>
      <c r="J34" s="130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 objects="1" scenarios="1"/>
  <mergeCells count="40">
    <mergeCell ref="A34:D34"/>
    <mergeCell ref="H34:J34"/>
    <mergeCell ref="A32:D33"/>
    <mergeCell ref="H32:J33"/>
    <mergeCell ref="A30:J30"/>
    <mergeCell ref="A28:J28"/>
    <mergeCell ref="A12:D12"/>
    <mergeCell ref="H12:J12"/>
    <mergeCell ref="B21:D21"/>
    <mergeCell ref="H22:J22"/>
    <mergeCell ref="H23:I23"/>
    <mergeCell ref="H18:J18"/>
    <mergeCell ref="B20:D20"/>
    <mergeCell ref="H20:J20"/>
    <mergeCell ref="B22:D22"/>
    <mergeCell ref="H21:J21"/>
    <mergeCell ref="H19:J19"/>
    <mergeCell ref="H15:I15"/>
    <mergeCell ref="B13:D13"/>
    <mergeCell ref="H13:J13"/>
    <mergeCell ref="B14:D14"/>
    <mergeCell ref="H14:J14"/>
    <mergeCell ref="A17:J17"/>
    <mergeCell ref="A18:D18"/>
    <mergeCell ref="B19:D19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13:E14 E21">
      <formula1>$L$4:$L$14</formula1>
    </dataValidation>
    <dataValidation type="decimal" operator="lessThanOrEqual" allowBlank="1" showInputMessage="1" showErrorMessage="1" sqref="E22">
      <formula1>6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2016-12-20T10:47:32Z</cp:lastPrinted>
  <dcterms:created xsi:type="dcterms:W3CDTF">2006-01-30T14:36:36Z</dcterms:created>
  <dcterms:modified xsi:type="dcterms:W3CDTF">2016-12-22T16:06:37Z</dcterms:modified>
</cp:coreProperties>
</file>